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tilisateur\INGENECO Dropbox\Sylvain DELéTRAZ\INGENECO SD\03 PROJETS\ADIVBOIS LCDIA\01 REFERENCEMENT\2021 07 06 ACTUALISATION\"/>
    </mc:Choice>
  </mc:AlternateContent>
  <xr:revisionPtr revIDLastSave="0" documentId="13_ncr:1_{31511AF7-D17D-4F1F-8661-18FCDD566F98}" xr6:coauthVersionLast="47" xr6:coauthVersionMax="47" xr10:uidLastSave="{00000000-0000-0000-0000-000000000000}"/>
  <workbookProtection workbookAlgorithmName="SHA-512" workbookHashValue="1hfSvC0LeGl+9G19HYHjzlMYxDME6qS3UwmLfq5XFVxNDDXZ2xcKeG3DsofHYEDqYlvGKe/ehhs6OS1bviTy0Q==" workbookSaltValue="nZTeSXQbEw9D59PhBMncPw==" workbookSpinCount="100000" lockStructure="1"/>
  <bookViews>
    <workbookView xWindow="28680" yWindow="-120" windowWidth="24240" windowHeight="13140" xr2:uid="{21601F5A-104E-4B4B-9905-2695ABC89E29}"/>
  </bookViews>
  <sheets>
    <sheet name="ACCUEIL" sheetId="4" r:id="rId1"/>
    <sheet name="FACADE" sheetId="1" r:id="rId2"/>
    <sheet name="ACCESSOIRE DE FACADE" sheetId="3" r:id="rId3"/>
    <sheet name="LISTES" sheetId="2" state="hidden" r:id="rId4"/>
    <sheet name="SUIVI VERSIONS" sheetId="5" state="hidden" r:id="rId5"/>
  </sheets>
  <definedNames>
    <definedName name="_xlnm.Print_Titles" localSheetId="2">'ACCESSOIRE DE FACADE'!$20:$23</definedName>
    <definedName name="_xlnm.Print_Titles" localSheetId="1">FACADE!$1:$26</definedName>
    <definedName name="LISTE_GS">LISTES!$C$2:$C$15</definedName>
    <definedName name="TYPE_ASPECT">LISTES!$G$2:$G$14</definedName>
    <definedName name="TYPE_DOCUMENT">LISTES!$E$2:$E$10</definedName>
    <definedName name="TYPE_FACADE">LISTES!$A$2:$A$30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46" i="1" l="1"/>
  <c r="AJ146" i="1" s="1"/>
  <c r="AH147" i="1"/>
  <c r="AH148" i="1"/>
  <c r="AJ148" i="1" s="1"/>
  <c r="AH149" i="1"/>
  <c r="AJ149" i="1" s="1"/>
  <c r="AH144" i="1"/>
  <c r="AJ144" i="1" s="1"/>
  <c r="AH143" i="1"/>
  <c r="AJ143" i="1" s="1"/>
  <c r="AH142" i="1"/>
  <c r="AJ142" i="1" s="1"/>
  <c r="AH141" i="1"/>
  <c r="AJ141" i="1" s="1"/>
  <c r="AH140" i="1"/>
  <c r="AH138" i="1"/>
  <c r="AJ138" i="1" s="1"/>
  <c r="AH133" i="1"/>
  <c r="AJ133" i="1" s="1"/>
  <c r="AH134" i="1"/>
  <c r="AJ134" i="1" s="1"/>
  <c r="AH132" i="1"/>
  <c r="AJ132" i="1" s="1"/>
  <c r="AH135" i="1"/>
  <c r="AJ135" i="1" s="1"/>
  <c r="AH137" i="1"/>
  <c r="AJ137" i="1" s="1"/>
  <c r="AH136" i="1"/>
  <c r="AJ136" i="1" s="1"/>
  <c r="AH139" i="1"/>
  <c r="AJ139" i="1" s="1"/>
  <c r="AH84" i="1" l="1"/>
  <c r="AJ84" i="1" s="1"/>
  <c r="AH124" i="1"/>
  <c r="AJ124" i="1" s="1"/>
  <c r="AH131" i="1"/>
  <c r="AJ131" i="1" s="1"/>
  <c r="AH128" i="1"/>
  <c r="AJ128" i="1" s="1"/>
  <c r="M24" i="3"/>
  <c r="M32" i="3"/>
  <c r="O32" i="3" s="1"/>
  <c r="M31" i="3"/>
  <c r="AH112" i="1" l="1"/>
  <c r="AJ112" i="1" s="1"/>
  <c r="AH114" i="1"/>
  <c r="AJ114" i="1" s="1"/>
  <c r="AH129" i="1"/>
  <c r="AJ129" i="1" s="1"/>
  <c r="AH111" i="1"/>
  <c r="AJ111" i="1" s="1"/>
  <c r="AH113" i="1"/>
  <c r="AJ113" i="1" s="1"/>
  <c r="AH110" i="1"/>
  <c r="AJ110" i="1" s="1"/>
  <c r="AH31" i="1"/>
  <c r="AJ31" i="1" s="1"/>
  <c r="AH33" i="1"/>
  <c r="AJ33" i="1" s="1"/>
  <c r="AH32" i="1"/>
  <c r="AJ32" i="1" s="1"/>
  <c r="AH51" i="1"/>
  <c r="AJ51" i="1" s="1"/>
  <c r="AH53" i="1"/>
  <c r="AJ53" i="1" s="1"/>
  <c r="AH101" i="1"/>
  <c r="AJ101" i="1" s="1"/>
  <c r="AH103" i="1"/>
  <c r="AJ103" i="1" s="1"/>
  <c r="AH106" i="1"/>
  <c r="AJ106" i="1" s="1"/>
  <c r="AH105" i="1"/>
  <c r="AJ105" i="1" s="1"/>
  <c r="AH108" i="1" l="1"/>
  <c r="AJ108" i="1" s="1"/>
  <c r="AH100" i="1" l="1"/>
  <c r="AJ100" i="1" s="1"/>
  <c r="AH99" i="1"/>
  <c r="AJ99" i="1" s="1"/>
  <c r="AH121" i="1"/>
  <c r="AJ121" i="1" s="1"/>
  <c r="AH97" i="1"/>
  <c r="AJ97" i="1" s="1"/>
  <c r="AJ98" i="1"/>
  <c r="AH116" i="1"/>
  <c r="AJ116" i="1" s="1"/>
  <c r="AJ115" i="1"/>
  <c r="AH91" i="1" l="1"/>
  <c r="AH88" i="1"/>
  <c r="AH73" i="1"/>
  <c r="AH44" i="1"/>
  <c r="AH90" i="1"/>
  <c r="AH38" i="1"/>
  <c r="AH71" i="1"/>
  <c r="AH61" i="1"/>
  <c r="AH122" i="1"/>
  <c r="AH42" i="1"/>
  <c r="AH41" i="1"/>
  <c r="AH74" i="1"/>
  <c r="AH77" i="1"/>
  <c r="AH50" i="1"/>
  <c r="AH39" i="1"/>
  <c r="AH87" i="1"/>
  <c r="AH35" i="1"/>
  <c r="AH34" i="1"/>
  <c r="AH66" i="1"/>
  <c r="AH64" i="1"/>
  <c r="AH47" i="1"/>
  <c r="AH86" i="1"/>
  <c r="AH65" i="1"/>
  <c r="AH80" i="1"/>
  <c r="AH107" i="1"/>
  <c r="AH79" i="1"/>
  <c r="AH78" i="1"/>
  <c r="AH70" i="1"/>
  <c r="AH60" i="1"/>
  <c r="AH52" i="1"/>
  <c r="AH37" i="1"/>
  <c r="AH28" i="1"/>
  <c r="AH30" i="1"/>
  <c r="AH120" i="1"/>
  <c r="AH94" i="1"/>
  <c r="AH96" i="1"/>
  <c r="AH75" i="1"/>
  <c r="AH54" i="1"/>
  <c r="AH76" i="1"/>
  <c r="AH89" i="1"/>
  <c r="AH46" i="1"/>
  <c r="AH109" i="1"/>
  <c r="AH58" i="1"/>
  <c r="AH123" i="1"/>
  <c r="AH43" i="1"/>
  <c r="AH125" i="1"/>
  <c r="AH67" i="1"/>
  <c r="AH40" i="1"/>
  <c r="AH27" i="1"/>
  <c r="AH119" i="1"/>
  <c r="AH92" i="1"/>
  <c r="AH45" i="1"/>
  <c r="AH49" i="1"/>
  <c r="AH59" i="1"/>
  <c r="AH127" i="1"/>
  <c r="AH145" i="1"/>
  <c r="AH118" i="1"/>
  <c r="AH82" i="1"/>
  <c r="AH104" i="1"/>
  <c r="AH102" i="1"/>
  <c r="AH93" i="1"/>
  <c r="AH63" i="1"/>
  <c r="AH48" i="1"/>
  <c r="AH62" i="1"/>
  <c r="AH69" i="1"/>
  <c r="AH57" i="1"/>
  <c r="AH56" i="1"/>
  <c r="AH85" i="1"/>
  <c r="AH68" i="1"/>
  <c r="AH72" i="1"/>
  <c r="AH36" i="1"/>
  <c r="AH126" i="1"/>
  <c r="AH95" i="1"/>
  <c r="AH81" i="1"/>
  <c r="AH29" i="1"/>
  <c r="AH83" i="1"/>
  <c r="AH130" i="1"/>
  <c r="AH117" i="1"/>
  <c r="AH55" i="1"/>
  <c r="AJ93" i="1" l="1"/>
  <c r="AJ92" i="1"/>
  <c r="AJ91" i="1"/>
  <c r="AJ85" i="1"/>
  <c r="AJ68" i="1"/>
  <c r="O50" i="3" l="1"/>
  <c r="O49" i="3"/>
  <c r="O48" i="3"/>
  <c r="O47" i="3"/>
  <c r="O46" i="3"/>
  <c r="O45" i="3"/>
  <c r="O44" i="3"/>
  <c r="O43" i="3"/>
  <c r="O42" i="3"/>
  <c r="O41" i="3"/>
  <c r="O40" i="3"/>
  <c r="O39" i="3"/>
  <c r="O38" i="3"/>
  <c r="O37" i="3"/>
  <c r="O36" i="3"/>
  <c r="O35" i="3"/>
  <c r="O34" i="3"/>
  <c r="O33" i="3"/>
  <c r="O30" i="3"/>
  <c r="O27" i="3"/>
  <c r="O26" i="3"/>
  <c r="O25" i="3"/>
  <c r="AJ81" i="1"/>
  <c r="AJ55" i="1"/>
  <c r="AJ104" i="1"/>
  <c r="AJ102" i="1"/>
  <c r="AJ71" i="1"/>
  <c r="AJ75" i="1"/>
  <c r="AJ123" i="1"/>
  <c r="AJ46" i="1"/>
  <c r="AJ43" i="1"/>
  <c r="AJ118" i="1"/>
  <c r="AJ74" i="1"/>
  <c r="AJ57" i="1"/>
  <c r="AJ56" i="1"/>
  <c r="AJ77" i="1"/>
  <c r="AJ50" i="1"/>
  <c r="AJ38" i="1"/>
  <c r="AJ64" i="1"/>
  <c r="AJ73" i="1"/>
  <c r="AJ88" i="1"/>
  <c r="AJ45" i="1"/>
  <c r="AJ122" i="1"/>
  <c r="AJ44" i="1"/>
  <c r="AJ66" i="1"/>
  <c r="AJ69" i="1"/>
  <c r="AJ49" i="1"/>
  <c r="AJ59" i="1"/>
  <c r="AJ39" i="1"/>
  <c r="AJ63" i="1"/>
  <c r="AJ48" i="1"/>
  <c r="AJ60" i="1"/>
  <c r="AJ94" i="1"/>
  <c r="AJ67" i="1"/>
  <c r="AJ40" i="1"/>
  <c r="AJ27" i="1"/>
  <c r="AJ87" i="1"/>
  <c r="AJ47" i="1"/>
  <c r="AJ117" i="1"/>
  <c r="AJ70" i="1"/>
  <c r="AJ35" i="1"/>
  <c r="AJ34" i="1"/>
  <c r="AJ61" i="1"/>
  <c r="AJ127" i="1"/>
  <c r="AJ82" i="1"/>
  <c r="AJ62" i="1"/>
  <c r="AJ36" i="1"/>
  <c r="AJ54" i="1"/>
  <c r="AJ76" i="1"/>
  <c r="AJ109" i="1"/>
  <c r="AJ140" i="1"/>
  <c r="AJ65" i="1"/>
  <c r="AJ42" i="1"/>
  <c r="AJ80" i="1"/>
  <c r="AJ107" i="1"/>
  <c r="AJ41" i="1"/>
  <c r="AJ147" i="1"/>
  <c r="AJ72" i="1"/>
  <c r="AJ120" i="1"/>
  <c r="AJ83" i="1"/>
  <c r="AJ95" i="1"/>
  <c r="AJ86" i="1"/>
  <c r="AJ130" i="1"/>
  <c r="AJ79" i="1"/>
  <c r="AJ78" i="1"/>
  <c r="AJ126" i="1"/>
  <c r="AJ52" i="1"/>
  <c r="AJ37" i="1"/>
  <c r="AJ96" i="1"/>
  <c r="AJ58" i="1"/>
  <c r="AJ29" i="1"/>
  <c r="AJ28" i="1"/>
  <c r="AJ125" i="1"/>
  <c r="AJ90" i="1"/>
  <c r="AJ145" i="1"/>
  <c r="AJ119" i="1"/>
  <c r="AJ30" i="1"/>
  <c r="AJ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author>
  </authors>
  <commentList>
    <comment ref="C72" authorId="0" shapeId="0" xr:uid="{BBA0FD15-32A1-4C65-808E-EC3968044EF8}">
      <text>
        <r>
          <rPr>
            <b/>
            <sz val="9"/>
            <color indexed="81"/>
            <rFont val="Tahoma"/>
            <family val="2"/>
          </rPr>
          <t>Sylvain:</t>
        </r>
        <r>
          <rPr>
            <sz val="9"/>
            <color indexed="81"/>
            <rFont val="Tahoma"/>
            <family val="2"/>
          </rPr>
          <t xml:space="preserve">
bois ou lisse</t>
        </r>
      </text>
    </comment>
  </commentList>
</comments>
</file>

<file path=xl/sharedStrings.xml><?xml version="1.0" encoding="utf-8"?>
<sst xmlns="http://schemas.openxmlformats.org/spreadsheetml/2006/main" count="3517" uniqueCount="655">
  <si>
    <t>TYPE</t>
  </si>
  <si>
    <t>TITULAIRE DE L'EVALUATION</t>
  </si>
  <si>
    <t>TYPE DOC</t>
  </si>
  <si>
    <t>REF</t>
  </si>
  <si>
    <t>PUBLIE LE</t>
  </si>
  <si>
    <t>AVIS LIMITE AU</t>
  </si>
  <si>
    <t>VALIDITE</t>
  </si>
  <si>
    <t>CLT</t>
  </si>
  <si>
    <t>Panneau sandwich</t>
  </si>
  <si>
    <t>Bardage rapporté</t>
  </si>
  <si>
    <t>Vêtage</t>
  </si>
  <si>
    <t>Vêture</t>
  </si>
  <si>
    <t>FABRICANT</t>
  </si>
  <si>
    <t>PROCEDE</t>
  </si>
  <si>
    <t>EVALUATION TECHNIQUE</t>
  </si>
  <si>
    <t>≤ 6 m</t>
  </si>
  <si>
    <t>≤ 9 m</t>
  </si>
  <si>
    <t>≤ 10 m</t>
  </si>
  <si>
    <t>≤ 18 m</t>
  </si>
  <si>
    <t>≤ 28 m</t>
  </si>
  <si>
    <t>&gt; 28 m</t>
  </si>
  <si>
    <t>OUI</t>
  </si>
  <si>
    <t>NON</t>
  </si>
  <si>
    <t>EXAMINE PAR LE GS/COMEX LE</t>
  </si>
  <si>
    <t xml:space="preserve"> -&gt; AT/DTA : Sur liste verte C2p (OUI/NON)
-&gt; ATex (Avis favorable / Avis défavorable)</t>
  </si>
  <si>
    <t>ATEx cas a</t>
  </si>
  <si>
    <t>Avis Technique</t>
  </si>
  <si>
    <t>Alphaton HF</t>
  </si>
  <si>
    <t>Moeding Keramikfassaden GmbH
(DE)</t>
  </si>
  <si>
    <t>Porcelanosa Grupo
(ES)</t>
  </si>
  <si>
    <t>Granitech-GHV</t>
  </si>
  <si>
    <t>GranitiFiandre Spa</t>
  </si>
  <si>
    <t>2.2/12-1507_V1</t>
  </si>
  <si>
    <t xml:space="preserve">Vétisol Vétirail </t>
  </si>
  <si>
    <t>Vetisol
(FR)</t>
  </si>
  <si>
    <t>Carea Façade
(fr)</t>
  </si>
  <si>
    <t>Acrytherm D</t>
  </si>
  <si>
    <t>Rebeton
(FR)</t>
  </si>
  <si>
    <t>ARTEMA</t>
  </si>
  <si>
    <t>2/15-1679</t>
  </si>
  <si>
    <t xml:space="preserve">CAREA Emboitement Bardage </t>
  </si>
  <si>
    <t>2.2/11-1483_V3</t>
  </si>
  <si>
    <t xml:space="preserve">Carea Rainuré Bardage Horizontal </t>
  </si>
  <si>
    <t>2/16-1774</t>
  </si>
  <si>
    <t>Carea Rainuré Bardage Vertical</t>
  </si>
  <si>
    <t>2.2/14-1659_V1</t>
  </si>
  <si>
    <t>Acrytherm R</t>
  </si>
  <si>
    <t>2/16-1727</t>
  </si>
  <si>
    <t xml:space="preserve">DuPont Corian® EC -Système de fixations invisibles </t>
  </si>
  <si>
    <t>E.I DuPont de Nemours and Company DuPont Surfaces- Corian
(CH)</t>
  </si>
  <si>
    <t xml:space="preserve">PORCELANOSA KRION® LUX </t>
  </si>
  <si>
    <t>Butech Building Technology S.A. 
(ES)</t>
  </si>
  <si>
    <t>Effix Architecture</t>
  </si>
  <si>
    <t>Société Ciments Calcia
(FR)</t>
  </si>
  <si>
    <t>VETAbric vêtage</t>
  </si>
  <si>
    <t>VETA France
(FR)</t>
  </si>
  <si>
    <t>2.2/17-1784_V1</t>
  </si>
  <si>
    <t>Gebrik</t>
  </si>
  <si>
    <t xml:space="preserve"> Isosystems
(BE)</t>
  </si>
  <si>
    <t>DTA</t>
  </si>
  <si>
    <t>VETAbric bardage</t>
  </si>
  <si>
    <t>2.2/12-1528_V1</t>
  </si>
  <si>
    <t>StoVentec S.C.M.
revêtements collés</t>
  </si>
  <si>
    <t>Sto
(FR)</t>
  </si>
  <si>
    <t>2.2/14-1627_V2</t>
  </si>
  <si>
    <t>Wienerberger
(FR)</t>
  </si>
  <si>
    <t>Terreal
(FR)</t>
  </si>
  <si>
    <t xml:space="preserve">PITERAK </t>
  </si>
  <si>
    <t>2/14-1658</t>
  </si>
  <si>
    <t>Piterak Slim</t>
  </si>
  <si>
    <t>2.2/13-1584_V1</t>
  </si>
  <si>
    <t xml:space="preserve">Piterak XS </t>
  </si>
  <si>
    <t>2.2/18-1793_V1</t>
  </si>
  <si>
    <t>Précibric / Précidal</t>
  </si>
  <si>
    <t>Bouyer Leroux
(FR)</t>
  </si>
  <si>
    <t>2.2/18-1792_V1</t>
  </si>
  <si>
    <t>SO</t>
  </si>
  <si>
    <t>FAVORABLE</t>
  </si>
  <si>
    <t>GS 06</t>
  </si>
  <si>
    <t>GS 07</t>
  </si>
  <si>
    <t>GS 09</t>
  </si>
  <si>
    <t>GS 12</t>
  </si>
  <si>
    <t>GS 13</t>
  </si>
  <si>
    <t>GS 16</t>
  </si>
  <si>
    <t>GS 19</t>
  </si>
  <si>
    <t>GS 20</t>
  </si>
  <si>
    <t>GS 21</t>
  </si>
  <si>
    <t>LISTE GS</t>
  </si>
  <si>
    <t>GS 2</t>
  </si>
  <si>
    <t>GS 3</t>
  </si>
  <si>
    <t>GS 5</t>
  </si>
  <si>
    <t>GS 14</t>
  </si>
  <si>
    <t>GS 17</t>
  </si>
  <si>
    <t>Alucobond Riveté / Vissé</t>
  </si>
  <si>
    <t>3A Composites GmbH
(DE)</t>
  </si>
  <si>
    <t xml:space="preserve">larson® Riveté / Vissé </t>
  </si>
  <si>
    <t>Alucoil SA 
(SP)</t>
  </si>
  <si>
    <t xml:space="preserve">larson® cassette </t>
  </si>
  <si>
    <t>Reynobond Système
Cassettes</t>
  </si>
  <si>
    <t>Arconic Architectural Products
(FR)</t>
  </si>
  <si>
    <t>2.2/11-1440_V1</t>
  </si>
  <si>
    <t>2.2/16-1733_V1</t>
  </si>
  <si>
    <t>Reynobond® Système
Riveté / Système Vissé</t>
  </si>
  <si>
    <t>ALPOLIC - SYSTÈME
CASSETTES – TF1</t>
  </si>
  <si>
    <t>Mitsubishi Polyester Film GmbH 
(DE)</t>
  </si>
  <si>
    <t>V-URBAN OB et OM</t>
  </si>
  <si>
    <t>2.2/15-1686_V1</t>
  </si>
  <si>
    <t>VIROC Portugal International
(PT)</t>
  </si>
  <si>
    <t>Canexel</t>
  </si>
  <si>
    <t>SCB
(FR)</t>
  </si>
  <si>
    <t>2/15-1699</t>
  </si>
  <si>
    <t>Werzalit
(DE)</t>
  </si>
  <si>
    <t>Naturetech™</t>
  </si>
  <si>
    <t>KWP
(CA)</t>
  </si>
  <si>
    <t>Rockwool
(FR)</t>
  </si>
  <si>
    <t>Rockpanel Durable Ossature Bois</t>
  </si>
  <si>
    <t>2.2/16-1776_V1</t>
  </si>
  <si>
    <t xml:space="preserve">Ornimat, Decoboard, Puro Plus </t>
  </si>
  <si>
    <t>Scheerders Van Kerchove’s (SVK)
(BE)</t>
  </si>
  <si>
    <t>2.2/14-1645_V2</t>
  </si>
  <si>
    <t>James Hardie Europe B.V.
(NL)</t>
  </si>
  <si>
    <t xml:space="preserve">CEDRAL LAP </t>
  </si>
  <si>
    <t>Eternit
(FR)</t>
  </si>
  <si>
    <t>EQUITONE [Natura],
[Textura], [Pictura]
Fixation invisible
TERGO</t>
  </si>
  <si>
    <t>Cembrit Holding A/S 
(DK)</t>
  </si>
  <si>
    <t>Cembrit® Planatural</t>
  </si>
  <si>
    <t>SWISSPEARL® FIBERCEMENT PANEL SYSTEM</t>
  </si>
  <si>
    <t>SWISSPEARL GROUP SA 
(CH)</t>
  </si>
  <si>
    <t>2.2/15-1690_V2</t>
  </si>
  <si>
    <t>2.2/14-1642_V1</t>
  </si>
  <si>
    <t>Rieder Faserbeton Elemente GmbH
(DE)</t>
  </si>
  <si>
    <t>Duracolor</t>
  </si>
  <si>
    <t>2.2/12-1512_V1</t>
  </si>
  <si>
    <t xml:space="preserve">Cembrit® Cover et Cembrit® Solid </t>
  </si>
  <si>
    <t>2.2/13-1564_V3</t>
  </si>
  <si>
    <t>2.2/15-1691_V2</t>
  </si>
  <si>
    <t>TYPE DOCUMENT</t>
  </si>
  <si>
    <t>ATex cas a</t>
  </si>
  <si>
    <t>ATex cas b</t>
  </si>
  <si>
    <t>ATex cas c</t>
  </si>
  <si>
    <t>Avis technique</t>
  </si>
  <si>
    <t>ETN</t>
  </si>
  <si>
    <t>Pass innovation</t>
  </si>
  <si>
    <t>ÉTÉ/ETA</t>
  </si>
  <si>
    <t>Autre</t>
  </si>
  <si>
    <t xml:space="preserve">COLORMAT </t>
  </si>
  <si>
    <t>2.2/16-1741_V1</t>
  </si>
  <si>
    <t>Equitone [Natura] /Equitone [Pictura] / Equitone [Textura] sur Ossature bois</t>
  </si>
  <si>
    <t xml:space="preserve">FibreC - concrete skin Fixation non visible </t>
  </si>
  <si>
    <t>2/16-1759</t>
  </si>
  <si>
    <t>HardiePlank</t>
  </si>
  <si>
    <t>FunderMax GmbH 
(AT)</t>
  </si>
  <si>
    <t xml:space="preserve">Max® Exterior fixations invisibles ME 01 FR </t>
  </si>
  <si>
    <t>2/16-1749</t>
  </si>
  <si>
    <t>Max® Exterior
Max® Universal
Ossature Bois ME 07 FR</t>
  </si>
  <si>
    <t>2/16-1753</t>
  </si>
  <si>
    <t>Trespa International BV
(NL)</t>
  </si>
  <si>
    <t>Trespa</t>
  </si>
  <si>
    <t>Resoplan Ossature Bois</t>
  </si>
  <si>
    <t>Resopal
(DE)</t>
  </si>
  <si>
    <t>2.2/11-1443_V2</t>
  </si>
  <si>
    <t>Max Exterior fixations invisibles système ME05 FR MODULO</t>
  </si>
  <si>
    <t>ELITE Bardage Type 1</t>
  </si>
  <si>
    <t>Vétisol
(FR)</t>
  </si>
  <si>
    <t>2.2/10-1419_V1</t>
  </si>
  <si>
    <t>MEG
Fixation visible</t>
  </si>
  <si>
    <t>Abet
(FR)</t>
  </si>
  <si>
    <t>Trespa Meteon TS 150 fixation par vis sur ossature bois</t>
  </si>
  <si>
    <t>2.2/10-1396_V1</t>
  </si>
  <si>
    <t>Trespa Pura NFC® Flush
– à emboîtement</t>
  </si>
  <si>
    <t>2.2/18-1791_V1</t>
  </si>
  <si>
    <t>2.2/18-1790_V1</t>
  </si>
  <si>
    <t>Trespa Meteon
Système Modulaire TS 300</t>
  </si>
  <si>
    <t>2.2/12-1534_V1</t>
  </si>
  <si>
    <t xml:space="preserve">Trespa Meteon
Système Invisible
TS 200 </t>
  </si>
  <si>
    <t>2.2/13-1557_V1</t>
  </si>
  <si>
    <t>Parklex Internationa
(ES)</t>
  </si>
  <si>
    <t>Parklex Facade Ossature Bois</t>
  </si>
  <si>
    <t>2.2/11-1473_V2</t>
  </si>
  <si>
    <t>Sto</t>
  </si>
  <si>
    <t>DATE REFERENCEMENT</t>
  </si>
  <si>
    <t>OBSERVATIONS</t>
  </si>
  <si>
    <t xml:space="preserve"> -&gt; AT/DTA : Sur liste verte C2p (OUI/NON)
-&gt; ATex (Avis favorable / Avis défavorable)
-&gt; Autre : SO</t>
  </si>
  <si>
    <t>EVALUATION REGLEMENTAIRE</t>
  </si>
  <si>
    <t>TYPE EVALUATION REGLEMENTAIRE</t>
  </si>
  <si>
    <t>STO Bande Intumescente 100</t>
  </si>
  <si>
    <t>Recoupement lame d'air</t>
  </si>
  <si>
    <t>-</t>
  </si>
  <si>
    <t>PV sur la base d''essais LEPIR 2</t>
  </si>
  <si>
    <t>FB® Cavity Barrier</t>
  </si>
  <si>
    <t>Odice</t>
  </si>
  <si>
    <t>OBJET EVALUATION / PERFORMANCE</t>
  </si>
  <si>
    <t>AL 16-182 CSTB</t>
  </si>
  <si>
    <t>ROCKWOOL</t>
  </si>
  <si>
    <t>NEANT</t>
  </si>
  <si>
    <t>TYPE BARDAGE_VETURE_VETAGE_ETICS</t>
  </si>
  <si>
    <t>Elément de remplissage de façade</t>
  </si>
  <si>
    <t>Façade légère respirante</t>
  </si>
  <si>
    <t>Façade légère à ossature bois</t>
  </si>
  <si>
    <t>Façade légère à ossature métallique</t>
  </si>
  <si>
    <t>Façade translucide organique</t>
  </si>
  <si>
    <t>AOC 50 TI / AOC 60 TI</t>
  </si>
  <si>
    <t>2.1/19-1800_V1</t>
  </si>
  <si>
    <t>Therm+ 50, 56, 76 HI</t>
  </si>
  <si>
    <t>RAICO Bautechnik 
(DE)</t>
  </si>
  <si>
    <t>RAICO</t>
  </si>
  <si>
    <t>2/16-1745</t>
  </si>
  <si>
    <t>Façade PANOBLOC®</t>
  </si>
  <si>
    <t>TECHNIWOOD</t>
  </si>
  <si>
    <t>TECHNIWOOD
(FR)</t>
  </si>
  <si>
    <t>2.1/14-1636_V1</t>
  </si>
  <si>
    <t xml:space="preserve">STABALUX H/ZL –
Façade bois </t>
  </si>
  <si>
    <t>2.1/13-1573_V1</t>
  </si>
  <si>
    <t>Stabalux GmbH
(DE)</t>
  </si>
  <si>
    <t>Stabalux GmbH</t>
  </si>
  <si>
    <t>Visiomixte MéO</t>
  </si>
  <si>
    <t>MC France
(FR)</t>
  </si>
  <si>
    <t>MC France</t>
  </si>
  <si>
    <t>2.1/15-1696_V1</t>
  </si>
  <si>
    <t>Schüco
(FR)</t>
  </si>
  <si>
    <t>Système Double Peau</t>
  </si>
  <si>
    <t>Bardage rapporté en composite</t>
  </si>
  <si>
    <t>Bardage rapporté en bois modifié</t>
  </si>
  <si>
    <t>Bardage rapporté en fibre-bois</t>
  </si>
  <si>
    <t>Bardage rapporté en fibres minérales</t>
  </si>
  <si>
    <t xml:space="preserve">Bardage rapporté en fibre-ciment </t>
  </si>
  <si>
    <t>Bardage rapporté en stratifié HPL</t>
  </si>
  <si>
    <t xml:space="preserve">Bardage rapporté - Système d’enduit sur plaque </t>
  </si>
  <si>
    <t>ArcelorMittal Construction FRANCE
(FR)</t>
  </si>
  <si>
    <t>INDUSWALL-PROMISTYL Feu B/HB</t>
  </si>
  <si>
    <t>ArcelorMittal Construction Belgique
(BE)</t>
  </si>
  <si>
    <t>KS 1170 TFF</t>
  </si>
  <si>
    <t>Kingspan Limited
(GB)</t>
  </si>
  <si>
    <t>PROMISTYL S</t>
  </si>
  <si>
    <t>ArcelorMittal Construction Belgique
(BE)+B26:B28</t>
  </si>
  <si>
    <t>2.1/13-1595_V1</t>
  </si>
  <si>
    <t>TRIMO Trebnje D.O.O
(SI)</t>
  </si>
  <si>
    <t>Trimoterm FTV</t>
  </si>
  <si>
    <t xml:space="preserve">VULCASTEEL WALL FT </t>
  </si>
  <si>
    <t>JORIS IDE NV
(BE)</t>
  </si>
  <si>
    <t xml:space="preserve">PROMISTYL V </t>
  </si>
  <si>
    <t>2.1/13-1594_V1</t>
  </si>
  <si>
    <t>Validation pour utilisation conforme l'AL "Guide propagation du feu par les façades bois"</t>
  </si>
  <si>
    <t>COB</t>
  </si>
  <si>
    <t>Bardage rapporté en céramique</t>
  </si>
  <si>
    <t>Bardage rapporté en fibre-ciment</t>
  </si>
  <si>
    <t>Vêture en terre-cuite</t>
  </si>
  <si>
    <t>Bardage rapporté en terre cuite</t>
  </si>
  <si>
    <t xml:space="preserve">Bardage rapporté en mortier de résine acrylique </t>
  </si>
  <si>
    <t>ASPECT</t>
  </si>
  <si>
    <t>Charpente bois type DTU 31.1</t>
  </si>
  <si>
    <t>TYPE ASPECT</t>
  </si>
  <si>
    <r>
      <t xml:space="preserve">1 à 3 / a à c
</t>
    </r>
    <r>
      <rPr>
        <b/>
        <sz val="11"/>
        <color rgb="FFF7EFD9"/>
        <rFont val="Calibri"/>
        <family val="2"/>
        <scheme val="minor"/>
      </rPr>
      <t>(≤ 6m)</t>
    </r>
  </si>
  <si>
    <r>
      <t xml:space="preserve">4 / d
</t>
    </r>
    <r>
      <rPr>
        <b/>
        <sz val="11"/>
        <color rgb="FFF7EFD9"/>
        <rFont val="Calibri"/>
        <family val="2"/>
        <scheme val="minor"/>
      </rPr>
      <t>(≤ 6m)</t>
    </r>
  </si>
  <si>
    <r>
      <t xml:space="preserve">1 à 3 / a à c
</t>
    </r>
    <r>
      <rPr>
        <b/>
        <sz val="11"/>
        <color rgb="FFF7EFD9"/>
        <rFont val="Calibri"/>
        <family val="2"/>
        <scheme val="minor"/>
      </rPr>
      <t>(≤ 9m)</t>
    </r>
  </si>
  <si>
    <r>
      <t xml:space="preserve">4 / d
</t>
    </r>
    <r>
      <rPr>
        <b/>
        <sz val="11"/>
        <color rgb="FFF7EFD9"/>
        <rFont val="Calibri"/>
        <family val="2"/>
        <scheme val="minor"/>
      </rPr>
      <t>(≤ 9m)</t>
    </r>
  </si>
  <si>
    <r>
      <t xml:space="preserve">1 à 3 / a à c
</t>
    </r>
    <r>
      <rPr>
        <b/>
        <sz val="11"/>
        <color rgb="FFF7EFD9"/>
        <rFont val="Calibri"/>
        <family val="2"/>
        <scheme val="minor"/>
      </rPr>
      <t>(≤ 10m)</t>
    </r>
  </si>
  <si>
    <r>
      <t xml:space="preserve">4 / d
</t>
    </r>
    <r>
      <rPr>
        <b/>
        <sz val="11"/>
        <color rgb="FFF7EFD9"/>
        <rFont val="Calibri"/>
        <family val="2"/>
        <scheme val="minor"/>
      </rPr>
      <t>(≤ 10m)</t>
    </r>
  </si>
  <si>
    <r>
      <t xml:space="preserve">1 à 3 / a à c
</t>
    </r>
    <r>
      <rPr>
        <b/>
        <sz val="11"/>
        <color rgb="FFF7EFD9"/>
        <rFont val="Calibri"/>
        <family val="2"/>
        <scheme val="minor"/>
      </rPr>
      <t>(≤ 18m)</t>
    </r>
  </si>
  <si>
    <r>
      <t xml:space="preserve">4 / d
</t>
    </r>
    <r>
      <rPr>
        <b/>
        <sz val="11"/>
        <color rgb="FFF7EFD9"/>
        <rFont val="Calibri"/>
        <family val="2"/>
        <scheme val="minor"/>
      </rPr>
      <t>(≤ 18m)</t>
    </r>
  </si>
  <si>
    <r>
      <t xml:space="preserve">1 à 3 / a à c
</t>
    </r>
    <r>
      <rPr>
        <b/>
        <sz val="11"/>
        <color rgb="FFF7EFD9"/>
        <rFont val="Calibri"/>
        <family val="2"/>
        <scheme val="minor"/>
      </rPr>
      <t>(≤ 28m)</t>
    </r>
  </si>
  <si>
    <r>
      <t xml:space="preserve">4 / d
</t>
    </r>
    <r>
      <rPr>
        <b/>
        <sz val="11"/>
        <color rgb="FFF7EFD9"/>
        <rFont val="Calibri"/>
        <family val="2"/>
        <scheme val="minor"/>
      </rPr>
      <t>(≤ 28m)</t>
    </r>
  </si>
  <si>
    <r>
      <t xml:space="preserve">1 à 3 / a à c
</t>
    </r>
    <r>
      <rPr>
        <b/>
        <sz val="11"/>
        <color rgb="FFF7EFD9"/>
        <rFont val="Calibri"/>
        <family val="2"/>
        <scheme val="minor"/>
      </rPr>
      <t>(&gt;28m)</t>
    </r>
  </si>
  <si>
    <r>
      <t xml:space="preserve">4 / d
</t>
    </r>
    <r>
      <rPr>
        <b/>
        <sz val="11"/>
        <color rgb="FFF7EFD9"/>
        <rFont val="Calibri"/>
        <family val="2"/>
        <scheme val="minor"/>
      </rPr>
      <t>(&gt; 28m)</t>
    </r>
  </si>
  <si>
    <t>OBSERVATIONS SUR DOMAINE D'EMPLOI</t>
  </si>
  <si>
    <t>ETICS sur fibre de bois</t>
  </si>
  <si>
    <t>ETICS sur PSE</t>
  </si>
  <si>
    <t>ETICS sur laine de roche</t>
  </si>
  <si>
    <t>Enduit</t>
  </si>
  <si>
    <t>2/13-1594_V1</t>
  </si>
  <si>
    <t>2.1/13-1562_V2</t>
  </si>
  <si>
    <t>Façade vitrée à ossature bois</t>
  </si>
  <si>
    <t>Métallique</t>
  </si>
  <si>
    <t>Minéral (hors enduits)</t>
  </si>
  <si>
    <t>Verre</t>
  </si>
  <si>
    <t>Bardeaux</t>
  </si>
  <si>
    <t>Minéral</t>
  </si>
  <si>
    <t>Minéral - Brique</t>
  </si>
  <si>
    <t>Bardage rapporté en mortier de résine polyester</t>
  </si>
  <si>
    <t>Minéral - Bardeaux</t>
  </si>
  <si>
    <t>Panneaux</t>
  </si>
  <si>
    <t>Métallique - aluminium</t>
  </si>
  <si>
    <t>Lames</t>
  </si>
  <si>
    <t>2.1/13-1571_V2</t>
  </si>
  <si>
    <t>Spider Glass® Systems</t>
  </si>
  <si>
    <t>Système de Vitrage Extérieur Attaché 
(VEA)</t>
  </si>
  <si>
    <t xml:space="preserve">ThermoChoc </t>
  </si>
  <si>
    <t>Saint-gobain Glass
(FR)</t>
  </si>
  <si>
    <t>Fermarcell
(FR)</t>
  </si>
  <si>
    <t>2.2/14-1635_V1</t>
  </si>
  <si>
    <t>En pose à joints fermés avec traitements spécifiques des retours d’étanchéité au droit des baies</t>
  </si>
  <si>
    <t>ISOFIRE WALL</t>
  </si>
  <si>
    <t>ISOPAN
(FR)</t>
  </si>
  <si>
    <t>2.1/14-1622_V1</t>
  </si>
  <si>
    <t>AGC Glass
(FR)</t>
  </si>
  <si>
    <t>2.1/13-1574_V1</t>
  </si>
  <si>
    <t xml:space="preserve">Structura Duo </t>
  </si>
  <si>
    <t>2.2/13-1547_V2</t>
  </si>
  <si>
    <t>Avec traitements spécifiques des retours d’étanchéité au droit des baies</t>
  </si>
  <si>
    <t>En pose à joints fermés</t>
  </si>
  <si>
    <t>Weathertex</t>
  </si>
  <si>
    <t>Weathertex
(AU)</t>
  </si>
  <si>
    <t>2.2/18-1796_V1</t>
  </si>
  <si>
    <t>Weathertex Vgroove 150 et 300, Weathertex Ecogroove 150, Weathertex Millwood (Parnasia) Otawa/Otawa XL (FP Bois) Weathertex bardage fibres de bois Texwood (ISB France)</t>
  </si>
  <si>
    <t>COVER 6, COVER 14, COVER 30</t>
  </si>
  <si>
    <t>2.2/19-1798_V2</t>
  </si>
  <si>
    <t>NEOLIFE
(FR)</t>
  </si>
  <si>
    <t>NEOLIFE</t>
  </si>
  <si>
    <t>En pose avec traitements spécifiques des retours d’étanchéité au droit des baies</t>
  </si>
  <si>
    <t>2.2/15-1688_V1</t>
  </si>
  <si>
    <t>StoVentec Glass Système à fixations invisibles</t>
  </si>
  <si>
    <t xml:space="preserve">Bardage rapporté en revêtement collé sur plaque </t>
  </si>
  <si>
    <t>Granitech-GHS</t>
  </si>
  <si>
    <t>GranitiFiandre Spa
(IT)</t>
  </si>
  <si>
    <t>2.2/14-1628_V1</t>
  </si>
  <si>
    <t>2.2/10-1425_V3</t>
  </si>
  <si>
    <t>Structura Vision R</t>
  </si>
  <si>
    <t>AGC Glass</t>
  </si>
  <si>
    <t>2.1/13-1572_V2</t>
  </si>
  <si>
    <t xml:space="preserve">MINERAL-COLORELITE line Vêture / MINERAL-COLORELITE Vêture TYPE 0 </t>
  </si>
  <si>
    <t>Vétisol</t>
  </si>
  <si>
    <t>2.2/14-1662_V2</t>
  </si>
  <si>
    <t>Bardage rapporté sur plateau métallique - Isolant</t>
  </si>
  <si>
    <t>Bardage rapporté en PVC</t>
  </si>
  <si>
    <t>Pour une ossature de bardage en double réseau</t>
  </si>
  <si>
    <t>En pose à joints verticaux alignés</t>
  </si>
  <si>
    <t>Avec traitements spécifiques des retours d’étanchéité au droit des baies et profils métalliques au niveau des joints horizontaux</t>
  </si>
  <si>
    <t>Avec panneau extérieur de la paroi de COB en panneau NF Extérieur CTB-X d’épaisseur mini 15 mm</t>
  </si>
  <si>
    <t>En avec traitements spécifiques des retours d’étanchéité au droit des baies à joints fermés</t>
  </si>
  <si>
    <t>ArGeTon</t>
  </si>
  <si>
    <t>Wienerberger</t>
  </si>
  <si>
    <t>Astro Clad – AFFRCLAD35</t>
  </si>
  <si>
    <t>Astro Clad – AFFRCLAD755</t>
  </si>
  <si>
    <t>ASTROFLAM</t>
  </si>
  <si>
    <t>FF102/25</t>
  </si>
  <si>
    <t>FF102/50</t>
  </si>
  <si>
    <t>Astro Clad – AFFRCLAD5050</t>
  </si>
  <si>
    <t>Astro Clad – AFFRCLADPLUS</t>
  </si>
  <si>
    <t>VFB 120/30</t>
  </si>
  <si>
    <t>VFB 120/60</t>
  </si>
  <si>
    <t>VFB 120/90</t>
  </si>
  <si>
    <t>VFB plus</t>
  </si>
  <si>
    <t>FF109/125</t>
  </si>
  <si>
    <t>CP 674</t>
  </si>
  <si>
    <t>QVB Rainscreen Barrier</t>
  </si>
  <si>
    <t>SP Firestop OSCB 60</t>
  </si>
  <si>
    <t>SP Firestop OSCB 120</t>
  </si>
  <si>
    <t>SP Firestop VRB</t>
  </si>
  <si>
    <t>RH25G</t>
  </si>
  <si>
    <t>RH50G</t>
  </si>
  <si>
    <t>RH25S</t>
  </si>
  <si>
    <t>RH50S</t>
  </si>
  <si>
    <t>Astro Cavity Fire Barrier Roll</t>
  </si>
  <si>
    <t>CAVITY FIRE BARRIER ROLL</t>
  </si>
  <si>
    <t>TENMAT</t>
  </si>
  <si>
    <t>HILTI</t>
  </si>
  <si>
    <t>QUELFIRE</t>
  </si>
  <si>
    <t>SIDERISE</t>
  </si>
  <si>
    <t>TNC</t>
  </si>
  <si>
    <t>Minéral - Panneaux</t>
  </si>
  <si>
    <t>Béton - Plaques</t>
  </si>
  <si>
    <t>Bois - Lames</t>
  </si>
  <si>
    <t xml:space="preserve">- Hors bâtiments d'habitation
- La hauteur maximale est définie en fonction du système de reprise du poids propre de la peau extérieure, elle est à priori de 15m. </t>
  </si>
  <si>
    <t>ROCKWOOL
(FR)</t>
  </si>
  <si>
    <t>2.2/14-1625_V2</t>
  </si>
  <si>
    <t>Plastique - Lames</t>
  </si>
  <si>
    <t xml:space="preserve">¤ Hors bâtiment d'habitation
¤ La hauteur des bâtiments est limitée à :
- 50 mètres dans le cas d’une pose verticale,
- 40 mètres dans le cas d’une pose horizontale,
- 20 mètres dans le cas des façades avec baies (ouvertures),
- 15 mètres dans le cas d’un joint de dilatation. </t>
  </si>
  <si>
    <t>La Hauteur limite est fonction du procédé de revêtement extérieur et de la la sécurité incendie.</t>
  </si>
  <si>
    <t>Commercialisé uniquement au Royaume-Uni</t>
  </si>
  <si>
    <t>DOMAINE D'EMPLOI VISE PAR L'EVALUATION (EXTRAIT)</t>
  </si>
  <si>
    <t>SUPPORT BOIS</t>
  </si>
  <si>
    <t>SYNTHESE PROCEDE</t>
  </si>
  <si>
    <t>I</t>
  </si>
  <si>
    <t>II</t>
  </si>
  <si>
    <t>III</t>
  </si>
  <si>
    <t>IV</t>
  </si>
  <si>
    <t>Bien qu'évalué sur un critère essentiellement lié à la conformité règlementaire relatif à la sécurité incendie (propagation), le présent procédé doit être évalué sur tous les autres critères d'aptitude à l'emploi dans l'emploi visé (salubrité façade à froid, étanchéité l'eau, etc.)</t>
  </si>
  <si>
    <t>EUROCLASSE SUR SUPPORT BOIS VISE</t>
  </si>
  <si>
    <t>TC/TNC
dans le domaine d'emploi visé</t>
  </si>
  <si>
    <t>Selon revêtement</t>
  </si>
  <si>
    <t>2.2/15-1663_V1</t>
  </si>
  <si>
    <t>2.2/14-1624_V2</t>
  </si>
  <si>
    <t>A2-s1,d0</t>
  </si>
  <si>
    <t xml:space="preserve">ROCKWOOL </t>
  </si>
  <si>
    <t>ROCKBARDAGE</t>
  </si>
  <si>
    <t xml:space="preserve">LITE POINT </t>
  </si>
  <si>
    <t xml:space="preserve">Saint Gobain Glass </t>
  </si>
  <si>
    <t xml:space="preserve">Bardage verrier </t>
  </si>
  <si>
    <t>Saint Gobain Glass
(FR)</t>
  </si>
  <si>
    <t>2.1/15-1667_V2</t>
  </si>
  <si>
    <t>Appréciation de laboratoire</t>
  </si>
  <si>
    <t>OUI (INDIRECTEMENT)</t>
  </si>
  <si>
    <r>
      <t xml:space="preserve">OUI </t>
    </r>
    <r>
      <rPr>
        <sz val="9"/>
        <rFont val="Calibri"/>
        <family val="2"/>
        <scheme val="minor"/>
      </rPr>
      <t>(INDIRECTEMENT)</t>
    </r>
  </si>
  <si>
    <t>Création Ingénéco Technologies</t>
  </si>
  <si>
    <t>LE CLUB DES INDUSTRIELS</t>
  </si>
  <si>
    <t>Trespa Pura NFC® Lap – à recouvrement !</t>
  </si>
  <si>
    <t>Bardage rapporté en compound polyester HDC</t>
  </si>
  <si>
    <t xml:space="preserve">CAREA Emboitement BSO (Type V, Type G) </t>
  </si>
  <si>
    <t>2.2/11-1484_V2</t>
  </si>
  <si>
    <t>Fibre C concrete skin et öko skin</t>
  </si>
  <si>
    <t>LEGENDE :</t>
  </si>
  <si>
    <t xml:space="preserve">
INTRODUCTION</t>
  </si>
  <si>
    <t>AQUAPANEL® Outdoor Bardage</t>
  </si>
  <si>
    <t>Knauf</t>
  </si>
  <si>
    <t>Pour une pose en joints fermés</t>
  </si>
  <si>
    <t>Knauf
(FR)</t>
  </si>
  <si>
    <t>2.2/12-1529_V1</t>
  </si>
  <si>
    <t>Siniat SA (FR)</t>
  </si>
  <si>
    <t xml:space="preserve">StoVentec R Enduits </t>
  </si>
  <si>
    <t>2.2/15-1666_V2</t>
  </si>
  <si>
    <r>
      <t xml:space="preserve">OUI </t>
    </r>
    <r>
      <rPr>
        <sz val="9"/>
        <color theme="1"/>
        <rFont val="Calibri"/>
        <family val="2"/>
        <scheme val="minor"/>
      </rPr>
      <t>(INDIRECTEMENT)</t>
    </r>
  </si>
  <si>
    <t>Le présent document est un outil permettant à l'utilisateur d'identifier rapidement les procédés existant pour un aspect, un type de procédé et un domaine d'emploi donnés tout en ayant une information sur le fait que les procédés relèvent à priori de la Technique Courante ou Technique Non Courante.
Le référencement est basé sur les évaluations librement disponibles sur le site du CSTB (https://evaluation.cstb.fr/fr/rechercher/) ou directement sur les pages internet des tenants de système qui en font la publication.
Il est laissé aux industriels la possibilité de faire référencer leurs procédés avec la démarche de référencement mise en place via un formulaire en ligne. Certaines demandes de référencement ont d'ailleurs déjà été faites et sont en cours d'analyse.</t>
  </si>
  <si>
    <r>
      <t xml:space="preserve">NOTES :
• Le présent document est établi sur la base d'informations publiques à date. Ce document informatif est construit et communiqué de bonne foi. Il ne peut en rien se substituer à une étude approfondie de la part des acteurs contractuellement responsables. Il ne peut donc engager ni la responsabilité d'ADIVBOIS ni celle d'INGENECO Technologies ;
</t>
    </r>
    <r>
      <rPr>
        <sz val="16"/>
        <color theme="1"/>
        <rFont val="Calibri"/>
        <family val="2"/>
        <scheme val="minor"/>
      </rPr>
      <t>• Les informations données dans l'extrait du domaine d'emploi ont pour objectif de faciliter l'identification des supports et des hauteurs visés dans l'évaluation du procédé. Elles sont issues de simplifications, aussi elles ne permettent pas de se dispenser de prendre connaissance de l'évaluation en question ;
• L'extrait du domaine d'emploi retenu dans la présentation n'intègre pas toutes les limitations notamment celles liées au respect de la réglementation de sécurité incendie ;
• Le classement TC/TNC dans le domaine d'emploi visé est donné en guise d'information, pour que le classement TC soit à priori valable, il est nécessaire que l'ensemble du référentiel soit respecté.</t>
    </r>
  </si>
  <si>
    <t>ZONE SISMIQUE MAX POUR SUPPORT BOIS VISE PAR CATEGORIE DE BATIMENT
(1 à 4)</t>
  </si>
  <si>
    <r>
      <t xml:space="preserve">NOTES :
• Le présent document est établi sur la base d'informations publiques à date. Ce document informatif est construit et communiqué de bonne foi. Il ne peut en rien se substituer à une étude approfondie de la part des acteurs contractuellement responsables. Il ne peut donc engager ni la responsabilité d'ADIVBOIS ni celle d'INGENECO Technologies ;
</t>
    </r>
    <r>
      <rPr>
        <sz val="16"/>
        <color theme="1"/>
        <rFont val="Calibri"/>
        <family val="2"/>
        <scheme val="minor"/>
      </rPr>
      <t>• Le classement TC/TNC dans le domaine d'emploi visé est donné en guise d'information, pour que le classement TC soit à priori valable il est nécessaire que l'ensemble du référentiel soit respecté.</t>
    </r>
  </si>
  <si>
    <t>Informations en cours de référencement.</t>
  </si>
  <si>
    <t>INDICE</t>
  </si>
  <si>
    <t>DATE</t>
  </si>
  <si>
    <t>PAR</t>
  </si>
  <si>
    <t>Pemiere édition</t>
  </si>
  <si>
    <t>OBSERVATION</t>
  </si>
  <si>
    <t>SD</t>
  </si>
  <si>
    <t>Mitsubishi Polyester Film GmbH 
(DE)
+ Acodi SA
(FR)</t>
  </si>
  <si>
    <t>A2-s1, d0</t>
  </si>
  <si>
    <t>Colorpan Types Selekta, 155, Heritage-Selekta</t>
  </si>
  <si>
    <t xml:space="preserve">ALPOLIC - SYSTÈME FIXATION VISIBLE </t>
  </si>
  <si>
    <t>SINIAT AQUABOARD</t>
  </si>
  <si>
    <t>ETEX France Building Performance SA</t>
  </si>
  <si>
    <t>2.2/14-1632_V2</t>
  </si>
  <si>
    <t>2.2/10-1404_V3</t>
  </si>
  <si>
    <t>B,s2-d0</t>
  </si>
  <si>
    <t>Alucoil SA 
(SP)
Aliberico
(FR)</t>
  </si>
  <si>
    <t>2.2/13-1542_V2</t>
  </si>
  <si>
    <t>Labelfaçade
(FR)</t>
  </si>
  <si>
    <t>Labelfaçade
+ Terreal
(FR)</t>
  </si>
  <si>
    <t>LIMITATION HAUTEUR
 / ZONE DE VENT</t>
  </si>
  <si>
    <t>- Limitation en hauteur en pose avec le pare pluie DELTA-FASSADE de DOERKEN sous ATEx A
'- zone sismique pour V-Clip® dans sa
variante Pierraclip sur Ossature Bois</t>
  </si>
  <si>
    <t>Bardage rapporté en éléments fixés mécaniquement par patte-agrafe à clips ou griff</t>
  </si>
  <si>
    <t>V-Clip®</t>
  </si>
  <si>
    <t>CEMBRIT® PATINA Ossatures Bois et Métal</t>
  </si>
  <si>
    <t>Cembrit
(FR)</t>
  </si>
  <si>
    <t>Limitation en hauteur en pose à joints fermés</t>
  </si>
  <si>
    <t>Limitation en hauteur en pose avec traitements spécifiques des retours d’étanchéité au droit des baies</t>
  </si>
  <si>
    <t>Limitation en hauteur en pose à joints fermés avec traitements spécifiques des retours
d’étanchéité au droit des baies</t>
  </si>
  <si>
    <t>Société Cembrit Holding A/S 
((DK)</t>
  </si>
  <si>
    <t>2.2/19-1805_V1</t>
  </si>
  <si>
    <t>Membrane pare-pluie</t>
  </si>
  <si>
    <t>DELTA FASSADE</t>
  </si>
  <si>
    <t>DOERKEN
(DE)</t>
  </si>
  <si>
    <t>DOERKEN GmbH &amp; Co.KG</t>
  </si>
  <si>
    <t>ATEx de cas a</t>
  </si>
  <si>
    <t>2382_V1</t>
  </si>
  <si>
    <t>TC</t>
  </si>
  <si>
    <t>OBSERVATIONS SUR EVALUATION TECHNIQUE</t>
  </si>
  <si>
    <t>2.2/13-1558_V3</t>
  </si>
  <si>
    <t>ONGLET FACADE
• Supression et remplacement de :
    - Effix Architecture 2.2/13-1566_V1 remplacé par 2.2/13-1566_V2
    - Equitone [Natura] /Equitone [Pictura] / Equitone [Textura] sur Ossature bois AT 2.2/13-1558_V2 remplacé par 2.2/13-1558_V3</t>
  </si>
  <si>
    <t>2.1/13-1597_V1</t>
  </si>
  <si>
    <t>Système Structal 100</t>
  </si>
  <si>
    <t>RINALDI STRUCTAL</t>
  </si>
  <si>
    <t xml:space="preserve">Façade légère en Vitrage Extérieur Collé (VEC) </t>
  </si>
  <si>
    <t>RINALDI STRUCTAL
(FR)</t>
  </si>
  <si>
    <t>MECANO VEC</t>
  </si>
  <si>
    <t>HYDRO BUILDING SYSTEMS</t>
  </si>
  <si>
    <t>HYDRO BUILDING SYSTEMS
(FR)</t>
  </si>
  <si>
    <t>2.1/13-1576_V1</t>
  </si>
  <si>
    <t>WICTEC 50 VEC</t>
  </si>
  <si>
    <t>2.1/13-1575_V1</t>
  </si>
  <si>
    <t>JI VULCASTEEL WALL FC</t>
  </si>
  <si>
    <t>2.1/18-1793_V2</t>
  </si>
  <si>
    <t>2.1/15-1675_V2</t>
  </si>
  <si>
    <t>KS 1000 SFF</t>
  </si>
  <si>
    <t>JORIS IDE NV
(BE)
+ KINGSPAN (FR)</t>
  </si>
  <si>
    <t>2.1/18-1793_V2-E1</t>
  </si>
  <si>
    <t>Façade Légère respirante</t>
  </si>
  <si>
    <t>DB 3.0</t>
  </si>
  <si>
    <t>PAQUET FONTAINE
(FR)</t>
  </si>
  <si>
    <t>2.1/14-1638_V1</t>
  </si>
  <si>
    <t>GEODE MXm</t>
  </si>
  <si>
    <t>2.1/14-1650_V1</t>
  </si>
  <si>
    <t>REYNAERS ALUMINIUM</t>
  </si>
  <si>
    <t>REYNAERS ALUMINIUM
(FR)</t>
  </si>
  <si>
    <t xml:space="preserve">SFC 85 Type A et B </t>
  </si>
  <si>
    <t xml:space="preserve"> SCHÜCO
(FR)</t>
  </si>
  <si>
    <t>2.1/13-1537_V1</t>
  </si>
  <si>
    <t>- Limitation du domaine d'emploi à une pression normale est inférieure ou égale à 1200 Pa, sauf justifications conformément à la norme NF EN 13830
- L'évaluation ne semble pas viser de support en particulier, ainsi, il n'y a priori pas de contre-indication pour une application sur une structure bois.</t>
  </si>
  <si>
    <t>- Limitation du domaine d'emploi à une pression à l’Etat limite de Service inférieure ou égale à 1600 Pa, sauf justifications conformément à la norme NF EN 13830.
- L'évaluation ne semble pas viser de support en particulier, ainsi, il n'y a priori pas de contre-indication pour une application sur une structure bois.</t>
  </si>
  <si>
    <t>- Limitation du domaine d'emploi à une pression à l’Etat limite de Service inférieure ou égale à 1200 Pa, sauf justifications conformément à la norme NF EN 13830.
- L'évaluation ne semble pas viser de support en particulier, ainsi, il n'y a priori pas de contre-indication pour une application sur une structure bois.</t>
  </si>
  <si>
    <t>- Limitation du domaine d'emploi à la mises en œuvre dans des conditions d’exposition pour lesquelles l’action résultante correspondant à la pression normale est inférieure ou égale à 1200Pa.
- L'évaluation ne semble pas viser de support en particulier, ainsi, il n'y a priori pas de contre-indication pour une application sur une structure bois.</t>
  </si>
  <si>
    <t>1204 Kadrille VEC</t>
  </si>
  <si>
    <t>KAWNEER
(FR)</t>
  </si>
  <si>
    <t>- Limitation du domaine d'emploi à des mises en œuvre dans des conditions d'exposition pour lesquelles l'action résultante correspondant à la pression normale est inférieure ou égale à 900 Pa, sauf justifications. 
- L'évaluation ne semble pas viser de support en particulier, ainsi, il n'y a priori pas de contre-indication pour une application sur une structure bois.</t>
  </si>
  <si>
    <t>2/16-1744</t>
  </si>
  <si>
    <t xml:space="preserve">1204 Kadrille VEC non bordé </t>
  </si>
  <si>
    <t>2/16-1743</t>
  </si>
  <si>
    <t xml:space="preserve">JC 84 VEC-S / JC 90 VEC-S </t>
  </si>
  <si>
    <t>OUEST ALU
(FR)</t>
  </si>
  <si>
    <t>- Limitation du domaine d'emploi à des mises en œuvre dans des conditions d'exposition pour lesquelles l'action résultante correspondant à la pression normale est inférieure ou égale à 1200 Pa, sauf justifications  conformément à la norme NF EN 13830;
- L'évaluation ne semble pas viser de support en particulier, ainsi, il n'y a priori pas de contre-indication pour une application sur une structure bois.</t>
  </si>
  <si>
    <t>2/16-1737</t>
  </si>
  <si>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et remplacement de :</t>
    </r>
    <r>
      <rPr>
        <sz val="11"/>
        <color theme="1"/>
        <rFont val="Calibri"/>
        <family val="2"/>
        <scheme val="minor"/>
      </rPr>
      <t xml:space="preserve">
    - Effix Architecture 2.2/13-1566_V1 remplacé par 2.2/13-1566_V2
    - Equitone [Natura] /Equitone [Pictura] / Equitone [Textura] sur Ossature bois AT 2.2/13-1558_V2 remplacé par 2.2/13-1558_V3
    - JI VULCASTEEL WALL FC : DTA  2.1/18-1793_V2  remplacé par 2.1/18-1793_V2
    - VULCASTEEL WALL FT : DTA 2.1/15-1675_V1 remplacé par 2.1/15-1675_V2
• </t>
    </r>
    <r>
      <rPr>
        <u/>
        <sz val="11"/>
        <color theme="1"/>
        <rFont val="Calibri"/>
        <family val="2"/>
        <scheme val="minor"/>
      </rPr>
      <t>Ajout de :</t>
    </r>
    <r>
      <rPr>
        <sz val="11"/>
        <color theme="1"/>
        <rFont val="Calibri"/>
        <family val="2"/>
        <scheme val="minor"/>
      </rPr>
      <t xml:space="preserve">
    - Système Structal 100 AT 2.1/13-1597_V1
    - MECANO VEC DTA 2.1/13-1576_V1
    - WICTEC 50 VEC DTA 2.1/13-1575_V1
    - KS 1000 SFF DTA 2.1/18-1793_V2-E1
    - DB 3.0 AT 2.1/14-1638_V1
    - GEODE MXm DTA 2.1/14-1650_V1
    - Gamme CW 50-SC DTA 2.1/17-1790_V2
    - CW 50-FV DTA 2.1/13-1599_V1
    - FW50+ Export DTA 2.1/14-1607_V1
    - WICTEC 50 SG – WICLINE 90 SG  DTA 2.1/13-1596_V1
    - 1204 Kadrille VEC DTA 2/16-1744
    - 1204 Kadrille VEC non bordé DTA 2/16-1743
    - JC 84 VEC-S / JC 90 VEC-S DTA 2/16-1737</t>
    </r>
  </si>
  <si>
    <r>
      <t>ONGLET FACADE
•</t>
    </r>
    <r>
      <rPr>
        <u/>
        <sz val="11"/>
        <color theme="1"/>
        <rFont val="Calibri"/>
        <family val="2"/>
        <scheme val="minor"/>
      </rPr>
      <t xml:space="preserve"> Supression et remplacement de :</t>
    </r>
    <r>
      <rPr>
        <sz val="11"/>
        <color theme="1"/>
        <rFont val="Calibri"/>
        <family val="2"/>
        <scheme val="minor"/>
      </rPr>
      <t xml:space="preserve">
    - ALPOLIC AT 2,2/17-1786_V1 remplacé par 2,2/17-1786_V2
    - SINIAT AQUABOARD AT 2.2/14-1632_V1 remplacé par 2.2/14-1632_V2
    - MEG Fixation visible AT 2.2/10-1404_V2 remplacé par 2.2/10-1404_V3
    - larson® Riveté / Vissé  AT 2.2/11-1469_V1 remplacé par 2.2/11-1469_V2
• </t>
    </r>
    <r>
      <rPr>
        <u/>
        <sz val="11"/>
        <color theme="1"/>
        <rFont val="Calibri"/>
        <family val="2"/>
        <scheme val="minor"/>
      </rPr>
      <t>Modification :</t>
    </r>
    <r>
      <rPr>
        <sz val="11"/>
        <color theme="1"/>
        <rFont val="Calibri"/>
        <family val="2"/>
        <scheme val="minor"/>
      </rPr>
      <t xml:space="preserve">
    - Sismicité pour catégorie importance IV pour AT 2.2/14-1624_V2
    - Classe de réaction feu pour Avis Technique 2.2/13-1558_V2
    -  NOM procédé de l'Avis Technique 2.2/15-1663_V1
    -  Sismicité pour AT 2.2/14-1643_V2
    -  Sismicité et réaction feu  AT 2.2/15-1709_V1+2.2/15-1709_V2
    -  Référence AT 1611 + sismicité + réaction feu
• </t>
    </r>
    <r>
      <rPr>
        <u/>
        <sz val="11"/>
        <color theme="1"/>
        <rFont val="Calibri"/>
        <family val="2"/>
        <scheme val="minor"/>
      </rPr>
      <t>Ajout de :</t>
    </r>
    <r>
      <rPr>
        <sz val="11"/>
        <color theme="1"/>
        <rFont val="Calibri"/>
        <family val="2"/>
        <scheme val="minor"/>
      </rPr>
      <t xml:space="preserve">
    -  ALPOLIC - SYSTÈME  FIXATION VISIBLE : Avis Technique 2.2/19-1803_V1
    - ProdEX Fixations apparentes sur ossature métallique et bois AT 2.2/14-1646_V2
    - V-clip AT 2.2/13-1542_V2
    - CEMBRIT® PATINA Ossatures Bois et Métal AT 2.2/19-1805_V1
</t>
    </r>
    <r>
      <rPr>
        <b/>
        <sz val="11"/>
        <color theme="1"/>
        <rFont val="Calibri"/>
        <family val="2"/>
        <scheme val="minor"/>
      </rPr>
      <t>ONGLET ACCESSOIRE DE FACADE</t>
    </r>
    <r>
      <rPr>
        <sz val="11"/>
        <color theme="1"/>
        <rFont val="Calibri"/>
        <family val="2"/>
        <scheme val="minor"/>
      </rPr>
      <t xml:space="preserve">
    - Ajout de DELTA FASSADE</t>
    </r>
  </si>
  <si>
    <t>Précadre métallique pour intégration des menuiseries</t>
  </si>
  <si>
    <t>LOUINEAU</t>
  </si>
  <si>
    <t>Certificat CTB - Composants &amp; systèmes bois</t>
  </si>
  <si>
    <t>Pour relever de la technique courante, les précadre métalliques doivent être visés par l'évaluation technique du procédé de bardage qui définie les critères d'aptitude à l'emploi à respecter.</t>
  </si>
  <si>
    <t>PRECWOOD 1400</t>
  </si>
  <si>
    <t xml:space="preserve"> Isosystems
(BE)
(Distributeur : Terreal)</t>
  </si>
  <si>
    <t>2.2/15-1701_V1</t>
  </si>
  <si>
    <t>FOB</t>
  </si>
  <si>
    <t xml:space="preserve">GEODE à serreurs
ponctuels 2 </t>
  </si>
  <si>
    <t>- Limitation du domaine d'emploi à une pression  normale ou de service inférieure ou égale à 1600 Pa, sauf justifications conformément à la norme NF EN 13830.
- L'évaluation ne semble pas viser de support en particulier, ainsi, il n'y a priori pas de contre-indication pour une application sur une structure bois.</t>
  </si>
  <si>
    <t>2.1/14-1653_V1</t>
  </si>
  <si>
    <t>GEODE Italienne Trame
Verticale</t>
  </si>
  <si>
    <t>2.1/14-1651_V1</t>
  </si>
  <si>
    <t>Mecano Italienne Trame Verticale</t>
  </si>
  <si>
    <t>MECANO à serreurs ponctuels 2</t>
  </si>
  <si>
    <t>2.1/14-1654_V1</t>
  </si>
  <si>
    <t>2.1/14-1652_V1</t>
  </si>
  <si>
    <t>Pare-soleil</t>
  </si>
  <si>
    <t>Brise-soleil TERREAL</t>
  </si>
  <si>
    <t>TERREAL</t>
  </si>
  <si>
    <t>2.1/20-1807_V1</t>
  </si>
  <si>
    <t xml:space="preserve">CW 86 </t>
  </si>
  <si>
    <t>2.1/20-1809_V1</t>
  </si>
  <si>
    <t>2.2/19-1803_V2</t>
  </si>
  <si>
    <t>KWP
(CA)
(Distributeur : Kaycan International)</t>
  </si>
  <si>
    <t>E</t>
  </si>
  <si>
    <t>2.1/15-1707_V2</t>
  </si>
  <si>
    <t>"- B-s1,d0 pour les panneaux Trimoterm FTV Perform C,
- A2-s1,d0 pour les panneaux Trimoterm FTV Power T.</t>
  </si>
  <si>
    <t>2.2/16-1729_V1</t>
  </si>
  <si>
    <t>Domaine d'emploi pour les hauteurs valable en pose à joints fermés.
Domaine d'emploi en zone sismique valable pour bardeaux de 350 x 1500 mm</t>
  </si>
  <si>
    <t>A1</t>
  </si>
  <si>
    <t>2/16-1742*01 Mod</t>
  </si>
  <si>
    <t>Limitation en hauteur en pose à joints fermés et traitements spécifiques des retours d’étanchéité au droit des baies</t>
  </si>
  <si>
    <t>2.2/11-1469_V3</t>
  </si>
  <si>
    <t>Alucoil SA 
(SP)
(Distributeur(s) : Aliberico France)</t>
  </si>
  <si>
    <t>2.2/15-1710_V2</t>
  </si>
  <si>
    <t>B-s1,d0</t>
  </si>
  <si>
    <t>2.2/17-1787_V2</t>
  </si>
  <si>
    <t>VETAbric+, VETApier+ Bardage</t>
  </si>
  <si>
    <t>2/14-1629_V1</t>
  </si>
  <si>
    <t>- Domaine d'emploi pour les hauteurs pour une pose à joints fermés
- Domaine d'emploi en zone sismqie pour une pose du procédé ArGeTon en zones sismiques en bardage rapporté sur ossature métallique</t>
  </si>
  <si>
    <t>2.2/12-1533_V3</t>
  </si>
  <si>
    <t>A2-s1-d0</t>
  </si>
  <si>
    <t>2.2/14-1643_V3</t>
  </si>
  <si>
    <t>Domaine d'emploi pour les hauteurs valable avec traitement spécifique des baies</t>
  </si>
  <si>
    <t>Système céramique FV PORCELANOSA GROUPE Fixation Visible</t>
  </si>
  <si>
    <t xml:space="preserve">Système céramique FV PORCELANOSA GROUPE Fixation Visible </t>
  </si>
  <si>
    <t>Porcelanosa Groupe</t>
  </si>
  <si>
    <t>2.2/20-1806_V1</t>
  </si>
  <si>
    <t>2.2/20-1807_V1</t>
  </si>
  <si>
    <t>2864_V1</t>
  </si>
  <si>
    <t>Techni-Process</t>
  </si>
  <si>
    <r>
      <rPr>
        <b/>
        <sz val="11"/>
        <color rgb="FFFF0000"/>
        <rFont val="Calibri"/>
        <family val="2"/>
        <scheme val="minor"/>
      </rPr>
      <t>- Plancher haut ≤ 28m du sol</t>
    </r>
    <r>
      <rPr>
        <sz val="11"/>
        <color rgb="FFFF0000"/>
        <rFont val="Calibri"/>
        <family val="2"/>
        <scheme val="minor"/>
      </rPr>
      <t xml:space="preserve">
- COB limitée aux bâtiments n’excédant pas R+2 ou 3 niveaux de surélévation ;</t>
    </r>
    <r>
      <rPr>
        <sz val="11"/>
        <rFont val="Calibri"/>
        <family val="2"/>
        <scheme val="minor"/>
      </rPr>
      <t xml:space="preserve">
- Lorsque la hauteur de la façade revêtue du parement BLOCSTAR excède 18 m, il convient de réaliser un essai AEV conformément à la NF EN 13830</t>
    </r>
  </si>
  <si>
    <t>Mur Double</t>
  </si>
  <si>
    <t>BLOCSTAR</t>
  </si>
  <si>
    <t>ISOSYSTEMS</t>
  </si>
  <si>
    <t>2836_V1</t>
  </si>
  <si>
    <t>GEBRIK®JM</t>
  </si>
  <si>
    <t>2697_V1</t>
  </si>
  <si>
    <t>MINERAL-COLOR-ELITE-CHROMATIQUE</t>
  </si>
  <si>
    <t>Domaine d'emploi en zone sismique pour une pose verticale sur chevrons bois sur COB</t>
  </si>
  <si>
    <r>
      <rPr>
        <b/>
        <sz val="11"/>
        <color theme="1"/>
        <rFont val="Calibri"/>
        <family val="2"/>
        <scheme val="minor"/>
      </rPr>
      <t>ONGLET FACADE</t>
    </r>
    <r>
      <rPr>
        <sz val="11"/>
        <color theme="1"/>
        <rFont val="Calibri"/>
        <family val="2"/>
        <scheme val="minor"/>
      </rPr>
      <t xml:space="preserve">
</t>
    </r>
    <r>
      <rPr>
        <sz val="11"/>
        <color theme="1"/>
        <rFont val="Calibri"/>
        <family val="2"/>
        <scheme val="minor"/>
      </rPr>
      <t xml:space="preserve">• </t>
    </r>
    <r>
      <rPr>
        <u/>
        <sz val="11"/>
        <color theme="1"/>
        <rFont val="Calibri"/>
        <family val="2"/>
        <scheme val="minor"/>
      </rPr>
      <t>Ajout de :</t>
    </r>
    <r>
      <rPr>
        <sz val="11"/>
        <color theme="1"/>
        <rFont val="Calibri"/>
        <family val="2"/>
        <scheme val="minor"/>
      </rPr>
      <t xml:space="preserve">
    - DTA 2.1/14-1653_V1 GEODE à serreurs ponctuels 2 (Hydro)
    - DTA 2.1/14-1651_V1 GEODE Italienne Trame Verticale (Hydro)
    - DTA 2.1/14-1654_V1 MECANO à serreurs ponctuels 2 (Hydro)
    - DTA 2.1/14-1652_V1 Mecano Italienne Trame Verticale (Hydro)
    - DTA 2.1/20-1809_V1 CW 86 (Reynaers)
    - AT 2.2/17-1783_V2 ALTIVO® - ALTIVOLITE®
    - AT 2.2/20-1806_V1 du procédé Système céramique FV PORCELANOSA GROUPE Fixation Visible
    - AT 2.2/20-1807_V1 du procédé Système céramique FV PORCELANOSA GROUPE Fixation invisible
    - ATEx cas a 2864_V1 du procédé Bloc star
    - ATEx cas a 2836_V1 du procédé Gebrik JM
    - ATEx cas a 2697_V1 du procédé MINERAL-COLOR-ELITE-CHROMATIQUE
    - ATEx cas a 2597 du procédé ELYTE BARDAGE TYPE 0
</t>
    </r>
    <r>
      <rPr>
        <b/>
        <sz val="11"/>
        <color theme="1"/>
        <rFont val="Calibri"/>
        <family val="2"/>
        <scheme val="minor"/>
      </rPr>
      <t>ONGLET ACCESSOIRE DE FACADE</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PRECWOOD 1400
    - AT 2.1/20-1807_V1 : Brise-soleil TERREAL</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</si>
  <si>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(du fait d'une fin de durée de validitéà de :</t>
    </r>
    <r>
      <rPr>
        <sz val="11"/>
        <color theme="1"/>
        <rFont val="Calibri"/>
        <family val="2"/>
        <scheme val="minor"/>
      </rPr>
      <t xml:space="preserve">
    - Panneaux M32 – M62 EN BARDAGE
    - ATex cas a 2510 de l'hypermob
    - AT 2/14-1623 du ME03 FR Clins Max Exterior/ Max Universal  (FUNDERMAX)
    - AT 2/14-1648 du Vivis x OB (FORMICA)
    - AT 2/15-1681 du Equtone (Eternit)
    - AT 2/15-1700 du FV PORCELANOSA
    - AT 2/16-1739 du Agnios (Arcelor)
    - AT 2/16-1723 du Taranos (Arcelor)
    - AT 2/14-1633*V1 du Vetisol Veticlip (VETISOL)
    - ATEx a WOOFEUM 
    - AT 2/16-1756 du Polyrey Facade (POLYREY)
    - AT 2/16-1758 du VMZ composite (VM BUILDING)
    - AT 2.2/16-1765_V1 du COPANEL OB et OM (COPANEL)
    - AT 2.1/13-1596_V1 du WICTEC 50 SG (SAPA)
    - AT 2.1/17-1780_V1 du Trimoterm FTV HL Power T (TRIMO)
    - AT 2.2/16-1734_V1 du Reynobond (Arconic)
    - AT 2/15-1708*V1 Hardie Panel (James Hardie)
    - AT 2.1/13-1599_V1 CW 50-FV (REYNAERS)
    - ATex cas a 2515 LAMINAM
    - AT 2/13-1543 + 2/13-1543*Mod 1 du Vinytherm® (Vinylit)
    - AT 2.1/17-1790_V2 du CW 50-SC (REYNAERS)
    - AT 2.2/14-1634_V2 du Panneaux M32 – M62 (MYRAL)
    - AT 2.2/15-1709_V1 + 2.2/15-1709_V2 du Vêture Kess Isolierklinker
    - AT 2.2/14-1646_V2 du ProdEx (WILSON)</t>
    </r>
  </si>
  <si>
    <r>
      <rPr>
        <b/>
        <sz val="11"/>
        <color theme="1"/>
        <rFont val="Calibri"/>
        <family val="2"/>
        <scheme val="minor"/>
      </rPr>
      <t>ONGLET FACADE</t>
    </r>
    <r>
      <rPr>
        <sz val="11"/>
        <color theme="1"/>
        <rFont val="Calibri"/>
        <family val="2"/>
        <scheme val="minor"/>
      </rPr>
      <t xml:space="preserve">
</t>
    </r>
    <r>
      <rPr>
        <sz val="11"/>
        <color theme="1"/>
        <rFont val="Calibri"/>
        <family val="2"/>
        <scheme val="minor"/>
      </rPr>
      <t xml:space="preserve">• </t>
    </r>
    <r>
      <rPr>
        <u/>
        <sz val="11"/>
        <color theme="1"/>
        <rFont val="Calibri"/>
        <family val="2"/>
        <scheme val="minor"/>
      </rPr>
      <t>Supression et remplacement de :</t>
    </r>
    <r>
      <rPr>
        <sz val="11"/>
        <color theme="1"/>
        <rFont val="Calibri"/>
        <family val="2"/>
        <scheme val="minor"/>
      </rPr>
      <t xml:space="preserve">
    - DTA 2/15-1701 par AT 2.2/15-1701_V1 pour procédé Gebrik
    - AT 2/16-1728 par AT 2/16-1728*01Mod (prorogation durée validité) pour procédé Argeton
    - AT 2.2/17-1786_V2 par AT 2.2/17-1786_V2.1 (prorogation durée validité) pour procédé ALPOLIC CASSETTE
    - AT 2.2/19-1803_V1 par AT 2.2/19-1803_V2 du procédé ALPOLIC - SYSTÈME FIXATION VISIBLE
    - AT 2.2/16-1752 par AT 2.2/16-1752_V1  du procédé Naturetech
    - DTA 2.1/15-1707_V1 par 2.1/15-1707_V2 du procédé Trimoterm FTV
    - AT 2/12-1729 par l'AT 2.2/16-1729_V1 du procédé Alphaton HF 
    - AT 2.2/16-1751 par l'AT 2.2/16-1751_V1 du procédé FibreC - concrete skin - Fixation non visible
    - AT 2/16-1742 par l'AT 2/16-1742*01 Mod du procédé DuPont Corian® EC - Système de fixations invisibles
    - AT 2.2/11-1469_V2 par l'AT 2.2/11-1469_V3 du procédé larson® Riveté / Vissé
    - AT 2.2/15-1710_V1 par l'AT 2.2/15-1710_V2 du procédé StoVentec Glass Système à fixations invisibles
    - AT 2.2/17-1787_V1 par l'AT 2.2/17-1787_V2 du procédé VETAbric+, VETApier+ Bardage
    - AT 2/14-1629 par AT 2/14-1629_V1 du procédé ArGeTon
    - AT 2.2/12-1533_V2 par AT 2.2/12-1533_V3 du procédé CEDRAL LAP
    - AT 2.2/14-1643_V2 par AT 2.2/14-1643_V3 du procédé larson® cassette</t>
    </r>
  </si>
  <si>
    <t>Le DTA 2.1/18-1793_V2 annute et remplace le DTA 2.1/18-1793_V1 référencé le 12/12/2018
Sur liste verte C2p au 04/02/2021</t>
  </si>
  <si>
    <t>Le DTA 2.1/18-1793_V2-E1 est une extension commerciale à l’Avis Technique 2.1/18-1793_V2
Sur liste verte C2p au 04/02/2021</t>
  </si>
  <si>
    <t>Le DTA 2.1/15-1675_V2 annute et remplace le DTA 2.1/15-1675_V1 référencé le 12/12/2018
Sur liste verte C2p au 04/02/2021</t>
  </si>
  <si>
    <t>Sur liste verte C2p au 04/02/2021</t>
  </si>
  <si>
    <t>L'Avis Technique 2.2/13-1558_V3 annule et remplace l'Avis Technique   2.2/13-1558_V2 référencé le 09/01/2020
Sur liste verte C2p au 04/02/2021</t>
  </si>
  <si>
    <t>Sur liste verte C2p à date du référencement</t>
  </si>
  <si>
    <t>L'Avis Technique 2.2/10-1404_V3 Annule et remplace l'Avis Technique 2.2/10-1404_V2 référencé le 04/10/2019
Sur liste verte C2p à date du référencement</t>
  </si>
  <si>
    <t>Avis Technique 2.2/14-1632_V2 annule et remplace l'Avis Technique 2.2/14-1632_V1 référencé le 05/11/2019
Sur liste verte C2p à date du référencement</t>
  </si>
  <si>
    <t>2.2/17-1786_V2.1</t>
  </si>
  <si>
    <t xml:space="preserve">2.2/16-1752_V1 </t>
  </si>
  <si>
    <t>L'Avis Technique 2.2/17-1786_V2.1  prolonge la durée de validité de l'Avis Technique 2.2/17-1786_V2 (référencé le 18/03/2020) jusqu'au 30/09/2021, les deux avis techniques sont indissociables.
Sur liste verte C2p au 04/02/2021</t>
  </si>
  <si>
    <t>L'Avis Technique 2.2/19-1803_V2 annule et remplace l’Avis Technique 2.2/19-1803_V1 (référencé le 18/03/2020)
Sur liste verte C2p au 04/02/2021</t>
  </si>
  <si>
    <t>L'Avis Technique 2.2/16-1752_V1 annule et remplace l’Avis Technique 2/16-1752 référencé le 021/10/2019
Sur liste verte C2p au 04/02/2021</t>
  </si>
  <si>
    <t>Le DTA 2.1/15-1707_V2 annule et remplace l’Avis Technique 2.1/15-1707_V1 référencé le 12/12/2018
Sur liste verte C2p au 04/02/2021</t>
  </si>
  <si>
    <t>L'Avis Technique 2.2/16-1729_V1 annule et remplace l’Avis Technique 2/12-1729 référencé le 24/04/2019
Sur liste verte C2p au 04/02/2021</t>
  </si>
  <si>
    <t>L'Avis Technique 2/16-1742*01 Mod prolonge la durée de validité de l'Avis Technique 2/16-1742 (référencé le 24/04/2019) jusqu'au 30/08/2021, les deux avis techniques sont indissociables.
Sur liste verte C2p au 04/02/2021</t>
  </si>
  <si>
    <t>L'Avis Technique 2.2/15-1710_V2 annule et remplace l’Avis Technique 2.2/15-1710_V1 référencé le 10/10/2019
Sur liste verte C2p au 04/02/2021</t>
  </si>
  <si>
    <t>L'Avis Technique 2.2/11-1469_V3 annule et remplace l'Avis technique 2.2/11-1469_V2 référencé le 18/03/2020
Sur liste verte C2p au 04/02/2021</t>
  </si>
  <si>
    <t>l'Avis Technique n° 2.2/17-1787_V2 annule et remplace l'Avis Technique n° 2.2/17-1787_V1 référencé le 24/04/2019
Sur liste verte C2p au 04/02/2021</t>
  </si>
  <si>
    <t>L'Avis Technique 2.2/14-1629_V1 annule et remplace l'Avis Technique 2.2/14-1629 référencé le 10/10/2019
Sur liste verte C2p au 04/02/2021</t>
  </si>
  <si>
    <t>L'Avis Technique 2.2/12-1533_V3 annule et remplace l'Avis Technique 2.2/12-1533_V2 référencé le 04/10/2019
Sur liste verte C2p au 04/02/2021</t>
  </si>
  <si>
    <t>L'Avis Technique 2.2/14-1643_V3 annule et remplace l'Avis Technique 2.2/14-1643_V2 référencé le 18/03/2020
Sur liste verte C2p au 04/02/2021</t>
  </si>
  <si>
    <t xml:space="preserve">CLAD 4, CLAD 14 et SMART 2, SMART 4, SMART 9 </t>
  </si>
  <si>
    <t>2.2/19-1797_V3</t>
  </si>
  <si>
    <t>Vêture Kess Isolierklinker</t>
  </si>
  <si>
    <t>Kess Isolierklinker GmbH
(distributeurs : Montis Construct Sarl  / Wienerberger )</t>
  </si>
  <si>
    <t>Kess Isolierklinker GmbH
(DE)
(distributeurs : Montis Construct Sarl  / Wienerberger )</t>
  </si>
  <si>
    <t>2.2/15-1709_V3</t>
  </si>
  <si>
    <t>Sur liste verte C2p au 06/07/2021</t>
  </si>
  <si>
    <t>Stone Performance Process</t>
  </si>
  <si>
    <t xml:space="preserve"> Bardage rapporté en revêtement collé sur plaque en nid d'abeille</t>
  </si>
  <si>
    <t xml:space="preserve">2.2/13-1567_V4 </t>
  </si>
  <si>
    <t>Barro®</t>
  </si>
  <si>
    <t>WIENERBERGER</t>
  </si>
  <si>
    <t>2.1/16-1713_V1</t>
  </si>
  <si>
    <t>Pose en zone sismiqe : pour pose horizont</t>
  </si>
  <si>
    <t>2.2/21-1809_V1</t>
  </si>
  <si>
    <t>ELEGANCE 52-85 SG</t>
  </si>
  <si>
    <t>2.1/14-1637_V1</t>
  </si>
  <si>
    <t xml:space="preserve">Ouvrants intégrés dans FW 50+ /  FW 50+ H – OI </t>
  </si>
  <si>
    <t>2.1/12-1503_V2</t>
  </si>
  <si>
    <t xml:space="preserve">Brise-soleil TERREAL </t>
  </si>
  <si>
    <t>2.1/20-1807_V2</t>
  </si>
  <si>
    <t>WICTEC 50 SG – WICLINE 90 SG</t>
  </si>
  <si>
    <t>- Limitation du domaine d'emploi à une pression à l’Etat limite de Service inférieure ou égale à 2000 Pa, sauf justifications conformément à la norme NF EN 13830.
- L'évaluation ne semble pas viser de support en particulier, ainsi, il n'y a priori pas de contre-indication pour une application sur une structure bois.</t>
  </si>
  <si>
    <t>2.1/13-1596_V2</t>
  </si>
  <si>
    <t>2.2/16-1751_V2</t>
  </si>
  <si>
    <t>L'Avis Technique 2.2/16-1751_V2 annule et remplace l'Avis Technique 2.2/16-1751_V2 référencé le 03/02/2021
Sur liste verte C2p au 06/07/2021</t>
  </si>
  <si>
    <t xml:space="preserve">Panneaux M32 – M62 Pose en vêture-vêtage </t>
  </si>
  <si>
    <t>MYRAL</t>
  </si>
  <si>
    <t xml:space="preserve">Vêture - vêtage en aluminium </t>
  </si>
  <si>
    <t>2.2/14-1634_V3</t>
  </si>
  <si>
    <t>Système ME03 FR Scaléo Clins Max Exterior/ Max Universal</t>
  </si>
  <si>
    <t>FunderMax</t>
  </si>
  <si>
    <t>2.2/14-1623_V1</t>
  </si>
  <si>
    <t xml:space="preserve">Bardage rapporté en stratifiés HPL </t>
  </si>
  <si>
    <t>Bardage rapporté avec clips</t>
  </si>
  <si>
    <t>Vetisol Veticlip</t>
  </si>
  <si>
    <t>En pose à joints ouverts avec membrane de protection DELTA FASSADE</t>
  </si>
  <si>
    <t>2.2/14-1633_V2</t>
  </si>
  <si>
    <t>Alucobond Système Cassettes</t>
  </si>
  <si>
    <t>3A Composites</t>
  </si>
  <si>
    <t>3A Composites
(DE)</t>
  </si>
  <si>
    <t>2.2/16-1730_V1</t>
  </si>
  <si>
    <t>22 mars 2016 et 18 janvier 2021</t>
  </si>
  <si>
    <t>L'AT 2/16-1731_V1 annule et rempalce l'ATT 2/16-1731 référencé le 01/10/2019
Sur liste verte C2p au 06/07/2021</t>
  </si>
  <si>
    <t>2/16-1731_V1</t>
  </si>
  <si>
    <t>PREFABOND</t>
  </si>
  <si>
    <r>
      <rPr>
        <b/>
        <sz val="11"/>
        <color theme="1"/>
        <rFont val="Calibri"/>
        <family val="2"/>
        <scheme val="minor"/>
      </rPr>
      <t>Titulaire :</t>
    </r>
    <r>
      <rPr>
        <sz val="11"/>
        <color theme="1"/>
        <rFont val="Calibri"/>
        <family val="2"/>
        <scheme val="minor"/>
      </rPr>
      <t xml:space="preserve"> Mitsubishi Polyester Film GmbH (DE)
</t>
    </r>
    <r>
      <rPr>
        <b/>
        <sz val="11"/>
        <color theme="1"/>
        <rFont val="Calibri"/>
        <family val="2"/>
        <scheme val="minor"/>
      </rPr>
      <t>Distributeur :</t>
    </r>
    <r>
      <rPr>
        <sz val="11"/>
        <color theme="1"/>
        <rFont val="Calibri"/>
        <family val="2"/>
        <scheme val="minor"/>
      </rPr>
      <t xml:space="preserve"> Société PREFA</t>
    </r>
  </si>
  <si>
    <t>2.2/19-1803_V2-E1</t>
  </si>
  <si>
    <t>NON (EVALUATION RECENTE)</t>
  </si>
  <si>
    <t xml:space="preserve">LAMINAM 5+ CLIP DE FIXATION </t>
  </si>
  <si>
    <t xml:space="preserve">Bardage rapporté en céramique </t>
  </si>
  <si>
    <t>Minéral - Plaque</t>
  </si>
  <si>
    <t>LAMINAM Spa</t>
  </si>
  <si>
    <t>2.2/21-1808_V1</t>
  </si>
  <si>
    <t>L'avis technique 2.2/13-1566_V3 annule et remplace l'AT 2.2/13-1566_V2 référencé le 05/05/2020
Sur liste verte C2p au 07/07/2021</t>
  </si>
  <si>
    <t>2.2/13-1566_V3</t>
  </si>
  <si>
    <t>Bardage rapporté en Béton Fibré à hautes Performances (BFUP)</t>
  </si>
  <si>
    <t>Plaque</t>
  </si>
  <si>
    <t>Bardage Ductal® F Clad® fixation invisible</t>
  </si>
  <si>
    <r>
      <rPr>
        <b/>
        <sz val="11"/>
        <color theme="1"/>
        <rFont val="Calibri"/>
        <family val="2"/>
        <scheme val="minor"/>
      </rPr>
      <t>Titulaire :</t>
    </r>
    <r>
      <rPr>
        <sz val="11"/>
        <color theme="1"/>
        <rFont val="Calibri"/>
        <family val="2"/>
        <scheme val="minor"/>
      </rPr>
      <t xml:space="preserve"> LafargeHolcim Distribution</t>
    </r>
    <r>
      <rPr>
        <b/>
        <sz val="11"/>
        <color theme="1"/>
        <rFont val="Calibri"/>
        <family val="2"/>
        <scheme val="minor"/>
      </rPr>
      <t/>
    </r>
  </si>
  <si>
    <r>
      <t>LafargeHolcim Distribution</t>
    </r>
    <r>
      <rPr>
        <b/>
        <sz val="11"/>
        <color theme="1"/>
        <rFont val="Calibri"/>
        <family val="2"/>
        <scheme val="minor"/>
      </rPr>
      <t/>
    </r>
  </si>
  <si>
    <t>2.2/20-1809_V1</t>
  </si>
  <si>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et remplacement de :</t>
    </r>
    <r>
      <rPr>
        <sz val="11"/>
        <color theme="1"/>
        <rFont val="Calibri"/>
        <family val="2"/>
        <scheme val="minor"/>
      </rPr>
      <t xml:space="preserve">
    - AT 2.2/19-1797_V2 par AT 2.2/19-1797_V3 du CLAD 4, CLAD 14 et SMART 2, SMART 4, SMART 9 
    - AT 2.2/13-1565_V1 par AT 2.2/21-1809_V1 du Max Exterior fixations invisibles système ME05 FR MODULO sur support COB/CLT
    - AT 2.2/16-1751_V1 par 2.2/16-1751_V2 du FibreC - concrete skin Fixation non visible 
    - AT 2/16-1731 par 2/16-1731_V1
    - AT 2.2/13-1566_V2 par 2.2/13-1566_V3 du Effix Architecture</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</si>
  <si>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AT 2.2/20-1809_V1 du Bardage Ductal® F Clad® fixation invisible
    - AT 2/16-1731_V1 du Alucobond Riveté / Vissé
    - AT 2.2/19-1803_V2-E1 du PREFABOND
    - AT 2.2/21-1808_V1 du LAMINAM Spa
    - AT 2.2/13-1566_V3 du Effix Architecture
    - AT 2.2/16-1730_V1 du Alucobond Système Cassettes
    - AT 2.2/14-1633_V2 du Vetisol Veticlip
    - AT 2.2/14-1623_V1 du Système ME03 FR Scaléo Clins Max Exterior/ Max Universal
    - AT 2.2/14-1634_V3 du Panneaux M32 – M62 Pose en vêture-vêtage 
    - AT 2.2/16-1751_V2 du FibreC - concrete skin Fixation non visible 
    - AT 2.2/15-1709_V3 du Vêture Kess Isolierklinker
    - AT 2.1/13-1596_V2 du WICTEC 50 SG – WICLINE 90 SG
    - AT 2.1/16-1713_V1 du Barro®
    - AT 2.2/13-1567_V4  du Stone Performance Process
    - AT 2.2/21-1809_V1 du Max Exterior fixations invisibles système ME05 FR MODULO
    - DTA 2.1/12-1503_V2 du Ouvrants intégrés dans FW 50+ /  FW 50+ H – OI 
    - AT 2.1/20-1807_V2 du Brise-soleil TERREAL 
    - DTA 2.1/14-1637_V1 du ELEGANCE 52-85 SG
    - AT 2.2/19-1797_V3 du CLAD 4, CLAD 14 et SMART 2, SMART 4, SMART 9 
 </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</si>
  <si>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(du fait d'une fin de durée de validitéà de :</t>
    </r>
    <r>
      <rPr>
        <sz val="11"/>
        <color theme="1"/>
        <rFont val="Calibri"/>
        <family val="2"/>
        <scheme val="minor"/>
      </rPr>
      <t xml:space="preserve">
    - AT 2/15-1678 du Zephir / Zephir Evolution
    - AT 2/15-1687 du Maestral 4 
    - AT 2/16-1728*01Mod du Argelite
    - AT 2.2/13-1591_V1 du RF.Ceram fixations invisibles
    - DTA 2.1/14-1607_V1 du FW50+ Export
    - AT 2.2/13-1556_V1 du Cedral Click
    - ATEx cas a 2579 du ELITE bardage TYPE 0 / ELITE COLOR bardage TYPE 0
    - ATEx cas a 2580 du MINERAL / COLOR / ELITE
    - AT 2.2/16-1721_V1 du Alphaton QF
    - AT 2/14-1611  +2/14-1611*01 Mod  du Steni Nature / Steni Colour Ossature bois 
    - AT 2.2/17-1783_V2 du ALTIVO® - ALTIVOLITE®</t>
    </r>
  </si>
  <si>
    <t>L'Avis Technique 2.2/19-1803_V2-E1 est une extension commerciale de l’Avis Technique 2.2/19-1803_V2 (référencé le 04/02/2021)</t>
  </si>
  <si>
    <r>
      <rPr>
        <b/>
        <sz val="36"/>
        <color rgb="FFBC9937"/>
        <rFont val="Calibri"/>
        <family val="2"/>
        <scheme val="minor"/>
      </rPr>
      <t>REFERENCEMENT DE PROCEDES DE FACADE SUR SUPPORT BOIS</t>
    </r>
    <r>
      <rPr>
        <b/>
        <sz val="22"/>
        <color rgb="FFBC9937"/>
        <rFont val="Calibri"/>
        <family val="2"/>
        <scheme val="minor"/>
      </rPr>
      <t xml:space="preserve">
</t>
    </r>
    <r>
      <rPr>
        <b/>
        <sz val="18"/>
        <color rgb="FFBC9937"/>
        <rFont val="Calibri"/>
        <family val="2"/>
        <scheme val="minor"/>
      </rPr>
      <t>(Version 04 du 07/07/2021)</t>
    </r>
  </si>
  <si>
    <r>
      <rPr>
        <b/>
        <sz val="26"/>
        <color rgb="FFBC9937"/>
        <rFont val="Calibri"/>
        <family val="2"/>
        <scheme val="minor"/>
      </rPr>
      <t>REFERENCEMENT DE PROCEDES ET ACCESOIRES DE FACADE
SUR SUPPORT BOIS</t>
    </r>
    <r>
      <rPr>
        <b/>
        <sz val="22"/>
        <color rgb="FFBC9937"/>
        <rFont val="Calibri"/>
        <family val="2"/>
        <scheme val="minor"/>
      </rPr>
      <t xml:space="preserve">
</t>
    </r>
    <r>
      <rPr>
        <b/>
        <sz val="18"/>
        <color rgb="FFBC9937"/>
        <rFont val="Calibri"/>
        <family val="2"/>
        <scheme val="minor"/>
      </rPr>
      <t>(Version 04 du 07/07/2021)</t>
    </r>
  </si>
  <si>
    <r>
      <rPr>
        <b/>
        <sz val="36"/>
        <color rgb="FFBC9937"/>
        <rFont val="Calibri"/>
        <family val="2"/>
        <scheme val="minor"/>
      </rPr>
      <t>REFERENCEMENT D'ACCESSOIRES DE FACADE SUR SUPPORT BOIS</t>
    </r>
    <r>
      <rPr>
        <b/>
        <sz val="22"/>
        <color rgb="FFBC9937"/>
        <rFont val="Calibri"/>
        <family val="2"/>
        <scheme val="minor"/>
      </rPr>
      <t xml:space="preserve">
</t>
    </r>
    <r>
      <rPr>
        <b/>
        <sz val="18"/>
        <color rgb="FFBC9937"/>
        <rFont val="Calibri"/>
        <family val="2"/>
        <scheme val="minor"/>
      </rPr>
      <t>(Version 04 du 07/07/2021)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</si>
</sst>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4"/>
      <name val="Calibri"/>
      <family val="2"/>
      <scheme val="minor"/>
    </font>
    <font>
      <b/>
      <sz val="11"/>
      <color rgb="FF000000"/>
      <name val="Calibri"/>
      <family val="2"/>
      <scheme val="minor"/>
    </font>
    <font>
      <sz val="8"/>
      <name val="Calibri"/>
      <family val="2"/>
      <scheme val="minor"/>
    </font>
    <font>
      <b/>
      <sz val="18"/>
      <name val="Calibri"/>
      <family val="2"/>
      <scheme val="minor"/>
    </font>
    <font>
      <b/>
      <sz val="11"/>
      <color rgb="FFF7EFD9"/>
      <name val="Calibri"/>
      <family val="2"/>
      <scheme val="minor"/>
    </font>
    <font>
      <sz val="9"/>
      <color indexed="81"/>
      <name val="Tahoma"/>
      <family val="2"/>
    </font>
    <font>
      <b/>
      <sz val="9"/>
      <color indexed="81"/>
      <name val="Tahoma"/>
      <family val="2"/>
    </font>
    <font>
      <b/>
      <sz val="16"/>
      <color theme="1"/>
      <name val="Calibri"/>
      <family val="2"/>
      <scheme val="minor"/>
    </font>
    <font>
      <sz val="16"/>
      <color theme="1"/>
      <name val="Calibri"/>
      <family val="2"/>
      <scheme val="minor"/>
    </font>
    <font>
      <sz val="9"/>
      <name val="Calibri"/>
      <family val="2"/>
      <scheme val="minor"/>
    </font>
    <font>
      <b/>
      <i/>
      <sz val="11"/>
      <color theme="0" tint="-0.499984740745262"/>
      <name val="Calibri"/>
      <family val="2"/>
      <scheme val="minor"/>
    </font>
    <font>
      <b/>
      <sz val="36"/>
      <color rgb="FFBC9937"/>
      <name val="Calibri"/>
      <family val="2"/>
      <scheme val="minor"/>
    </font>
    <font>
      <b/>
      <sz val="22"/>
      <color rgb="FFBC9937"/>
      <name val="Calibri"/>
      <family val="2"/>
      <scheme val="minor"/>
    </font>
    <font>
      <b/>
      <sz val="18"/>
      <color rgb="FFBC9937"/>
      <name val="Calibri"/>
      <family val="2"/>
      <scheme val="minor"/>
    </font>
    <font>
      <b/>
      <sz val="11"/>
      <color rgb="FFBC9937"/>
      <name val="Calibri"/>
      <family val="2"/>
      <scheme val="minor"/>
    </font>
    <font>
      <u/>
      <sz val="11"/>
      <name val="Calibri"/>
      <family val="2"/>
      <scheme val="minor"/>
    </font>
    <font>
      <u/>
      <sz val="11"/>
      <color theme="1"/>
      <name val="Calibri"/>
      <family val="2"/>
      <scheme val="minor"/>
    </font>
    <font>
      <b/>
      <sz val="26"/>
      <color rgb="FFBC9937"/>
      <name val="Calibri"/>
      <family val="2"/>
      <scheme val="minor"/>
    </font>
    <font>
      <b/>
      <sz val="16"/>
      <name val="Calibri"/>
      <family val="2"/>
      <scheme val="minor"/>
    </font>
    <font>
      <sz val="9"/>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E1C675"/>
        <bgColor indexed="64"/>
      </patternFill>
    </fill>
    <fill>
      <patternFill patternType="solid">
        <fgColor rgb="FFF7EFD9"/>
        <bgColor indexed="64"/>
      </patternFill>
    </fill>
    <fill>
      <patternFill patternType="solid">
        <fgColor rgb="FFFFFF99"/>
        <bgColor indexed="64"/>
      </patternFill>
    </fill>
    <fill>
      <patternFill patternType="solid">
        <fgColor theme="4" tint="0.39997558519241921"/>
        <bgColor indexed="64"/>
      </patternFill>
    </fill>
  </fills>
  <borders count="3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24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2" fontId="1"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Border="1"/>
    <xf numFmtId="0" fontId="4" fillId="0" borderId="3"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9" fillId="3" borderId="15" xfId="0" applyFont="1" applyFill="1" applyBorder="1" applyAlignment="1">
      <alignment vertical="center" wrapText="1"/>
    </xf>
    <xf numFmtId="0" fontId="9" fillId="3" borderId="17" xfId="0" applyFont="1" applyFill="1" applyBorder="1" applyAlignment="1">
      <alignment vertical="center" wrapText="1"/>
    </xf>
    <xf numFmtId="0" fontId="3"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0" fillId="0" borderId="0" xfId="0"/>
    <xf numFmtId="0" fontId="0" fillId="0" borderId="0" xfId="0" applyAlignment="1">
      <alignment horizontal="center" vertical="center" wrapText="1"/>
    </xf>
    <xf numFmtId="14" fontId="4"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Alignment="1">
      <alignment horizontal="center" vertical="center" wrapText="1"/>
    </xf>
    <xf numFmtId="0" fontId="0"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ill="1" applyBorder="1" applyAlignment="1">
      <alignment horizontal="center" vertical="center" wrapText="1"/>
    </xf>
    <xf numFmtId="0" fontId="4" fillId="0" borderId="25" xfId="0" applyFont="1" applyBorder="1" applyAlignment="1">
      <alignment horizontal="center" vertical="center" wrapText="1"/>
    </xf>
    <xf numFmtId="0" fontId="0" fillId="0" borderId="25" xfId="0" applyFont="1" applyBorder="1" applyAlignment="1">
      <alignment horizontal="center" vertical="center" wrapText="1"/>
    </xf>
    <xf numFmtId="14" fontId="0" fillId="0" borderId="0" xfId="0" applyNumberFormat="1" applyFont="1" applyFill="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14" fontId="4" fillId="0" borderId="0"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NumberFormat="1" applyFont="1" applyBorder="1" applyAlignment="1">
      <alignment horizontal="center" vertic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 xfId="0" applyFont="1" applyFill="1" applyBorder="1" applyAlignment="1">
      <alignment horizontal="center" vertical="center" wrapText="1"/>
    </xf>
    <xf numFmtId="14" fontId="4" fillId="0" borderId="0" xfId="0" applyNumberFormat="1" applyFont="1" applyAlignment="1">
      <alignment horizontal="center" vertical="center"/>
    </xf>
    <xf numFmtId="0" fontId="0" fillId="0" borderId="7" xfId="0" applyNumberFormat="1" applyFont="1" applyBorder="1" applyAlignment="1">
      <alignment horizontal="center" vertical="center" wrapText="1"/>
    </xf>
    <xf numFmtId="14" fontId="4" fillId="0" borderId="0" xfId="0" applyNumberFormat="1"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2" fontId="1" fillId="5" borderId="0" xfId="0" applyNumberFormat="1" applyFont="1" applyFill="1" applyAlignment="1">
      <alignment horizontal="center" vertical="center" wrapText="1"/>
    </xf>
    <xf numFmtId="14" fontId="4" fillId="5" borderId="0" xfId="0" applyNumberFormat="1" applyFont="1" applyFill="1" applyBorder="1" applyAlignment="1">
      <alignment horizontal="center" vertical="center"/>
    </xf>
    <xf numFmtId="0" fontId="2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7" xfId="0" applyNumberFormat="1" applyFont="1" applyFill="1" applyBorder="1" applyAlignment="1">
      <alignment horizontal="center" vertical="center"/>
    </xf>
    <xf numFmtId="0" fontId="20" fillId="0" borderId="0" xfId="0" applyFont="1" applyBorder="1" applyAlignment="1">
      <alignment vertical="center" wrapText="1"/>
    </xf>
    <xf numFmtId="0" fontId="13" fillId="0" borderId="0" xfId="0" applyFont="1" applyAlignment="1">
      <alignment vertical="top" wrapText="1"/>
    </xf>
    <xf numFmtId="14" fontId="4" fillId="5" borderId="0" xfId="0" applyNumberFormat="1" applyFont="1" applyFill="1" applyAlignment="1">
      <alignment horizontal="left" vertical="center" wrapText="1" indent="1"/>
    </xf>
    <xf numFmtId="0" fontId="0" fillId="5" borderId="0" xfId="0" applyFont="1" applyFill="1" applyAlignment="1">
      <alignment horizontal="left" vertical="center" wrapText="1" indent="1"/>
    </xf>
    <xf numFmtId="0" fontId="0" fillId="0" borderId="0" xfId="0" applyAlignment="1">
      <alignment horizontal="left" indent="1"/>
    </xf>
    <xf numFmtId="0" fontId="14" fillId="0" borderId="0" xfId="0" applyFont="1" applyAlignment="1">
      <alignment horizontal="left" vertical="top" wrapText="1" indent="1"/>
    </xf>
    <xf numFmtId="0" fontId="14" fillId="0" borderId="0" xfId="0" applyFont="1" applyAlignment="1">
      <alignment vertical="top" wrapText="1"/>
    </xf>
    <xf numFmtId="14" fontId="21" fillId="5" borderId="0" xfId="0" applyNumberFormat="1" applyFont="1" applyFill="1" applyAlignment="1">
      <alignment horizontal="center" vertical="center" wrapText="1"/>
    </xf>
    <xf numFmtId="0" fontId="22" fillId="5" borderId="0" xfId="0" applyFont="1" applyFill="1" applyAlignment="1">
      <alignment horizontal="center" vertical="center" wrapText="1"/>
    </xf>
    <xf numFmtId="1" fontId="1" fillId="0" borderId="0" xfId="0" applyNumberFormat="1" applyFont="1" applyBorder="1" applyAlignment="1">
      <alignment horizontal="center" vertical="center" wrapText="1"/>
    </xf>
    <xf numFmtId="0" fontId="2" fillId="0" borderId="0" xfId="0" applyFont="1" applyBorder="1" applyAlignment="1">
      <alignment horizontal="center" wrapText="1"/>
    </xf>
    <xf numFmtId="0" fontId="14" fillId="0" borderId="0" xfId="0" applyFont="1" applyAlignment="1">
      <alignment vertical="center" wrapText="1"/>
    </xf>
    <xf numFmtId="0" fontId="0" fillId="5"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24" fillId="0" borderId="0" xfId="0" applyFont="1" applyBorder="1" applyAlignment="1">
      <alignment horizontal="left" wrapText="1"/>
    </xf>
    <xf numFmtId="0" fontId="5" fillId="0" borderId="0" xfId="0" applyFont="1" applyAlignment="1">
      <alignment vertical="top" wrapText="1"/>
    </xf>
    <xf numFmtId="0" fontId="13" fillId="5" borderId="0" xfId="0" applyFont="1" applyFill="1" applyAlignment="1">
      <alignment vertical="top"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14" fontId="4" fillId="0" borderId="0" xfId="0" applyNumberFormat="1" applyFont="1" applyBorder="1" applyAlignment="1">
      <alignment horizontal="center" vertical="center"/>
    </xf>
    <xf numFmtId="0" fontId="4" fillId="0" borderId="35" xfId="0" applyFont="1" applyBorder="1" applyAlignment="1">
      <alignment horizontal="center" vertical="center" wrapText="1"/>
    </xf>
    <xf numFmtId="0" fontId="0" fillId="0" borderId="4" xfId="0" applyFont="1" applyBorder="1" applyAlignment="1">
      <alignment horizontal="center" vertical="center" wrapText="1"/>
    </xf>
    <xf numFmtId="0" fontId="4" fillId="0" borderId="28" xfId="0" applyFont="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wrapText="1" inden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Alignment="1">
      <alignment horizontal="left" vertical="top" wrapText="1" indent="1"/>
    </xf>
    <xf numFmtId="14" fontId="0" fillId="0" borderId="0" xfId="0" applyNumberFormat="1" applyFont="1" applyBorder="1" applyAlignment="1">
      <alignment horizontal="center" vertical="center" wrapText="1"/>
    </xf>
    <xf numFmtId="14"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NumberFormat="1" applyFont="1" applyAlignment="1">
      <alignment horizontal="center" vertical="center" wrapText="1"/>
    </xf>
    <xf numFmtId="14" fontId="4" fillId="0" borderId="0" xfId="0" applyNumberFormat="1" applyFont="1" applyBorder="1" applyAlignment="1" applyProtection="1">
      <alignment horizontal="center" vertical="center"/>
    </xf>
    <xf numFmtId="0" fontId="4" fillId="0" borderId="34" xfId="0" applyFont="1" applyBorder="1" applyAlignment="1">
      <alignment horizontal="center" vertical="center" wrapText="1"/>
    </xf>
    <xf numFmtId="0" fontId="0" fillId="0" borderId="27" xfId="0" applyFont="1" applyBorder="1" applyAlignment="1">
      <alignment horizontal="center" vertical="center" wrapText="1"/>
    </xf>
    <xf numFmtId="14" fontId="4" fillId="0" borderId="0" xfId="0" applyNumberFormat="1" applyFont="1" applyBorder="1" applyAlignment="1" applyProtection="1">
      <alignment horizontal="center" vertical="center" wrapText="1"/>
    </xf>
    <xf numFmtId="14" fontId="4" fillId="0" borderId="0" xfId="0" applyNumberFormat="1" applyFont="1" applyFill="1" applyAlignment="1">
      <alignment horizontal="center" vertical="center" wrapText="1"/>
    </xf>
    <xf numFmtId="14" fontId="0" fillId="0" borderId="0" xfId="0" applyNumberFormat="1" applyFont="1" applyBorder="1" applyAlignment="1">
      <alignment horizontal="center" vertical="center"/>
    </xf>
    <xf numFmtId="14" fontId="0" fillId="0" borderId="0" xfId="0" applyNumberFormat="1" applyFont="1" applyFill="1" applyAlignment="1">
      <alignment horizontal="center" vertical="center"/>
    </xf>
    <xf numFmtId="0" fontId="0" fillId="0" borderId="0" xfId="0" quotePrefix="1" applyFont="1" applyAlignment="1">
      <alignment horizontal="center" vertical="center" wrapText="1"/>
    </xf>
    <xf numFmtId="14" fontId="0" fillId="0" borderId="0" xfId="0" applyNumberFormat="1" applyFont="1" applyFill="1" applyBorder="1" applyAlignment="1">
      <alignment horizontal="center" vertical="center"/>
    </xf>
    <xf numFmtId="0" fontId="2" fillId="6" borderId="3" xfId="0" applyFont="1" applyFill="1" applyBorder="1" applyAlignment="1">
      <alignment horizontal="center" vertical="center"/>
    </xf>
    <xf numFmtId="14" fontId="4" fillId="0" borderId="0" xfId="0" applyNumberFormat="1" applyFont="1" applyFill="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0" fillId="0" borderId="8" xfId="0" applyFont="1" applyBorder="1" applyAlignment="1">
      <alignment horizontal="center" vertical="center" wrapText="1"/>
    </xf>
    <xf numFmtId="1" fontId="0" fillId="0" borderId="0" xfId="0" applyNumberFormat="1" applyFont="1" applyBorder="1" applyAlignment="1">
      <alignment horizontal="center" vertical="center"/>
    </xf>
    <xf numFmtId="0" fontId="0" fillId="0" borderId="0" xfId="0" applyFont="1" applyAlignment="1">
      <alignment horizontal="center" wrapText="1"/>
    </xf>
    <xf numFmtId="14" fontId="3" fillId="4" borderId="4" xfId="0" applyNumberFormat="1" applyFont="1" applyFill="1" applyBorder="1" applyAlignment="1">
      <alignment horizontal="center" vertical="center" wrapText="1"/>
    </xf>
    <xf numFmtId="14" fontId="0" fillId="0" borderId="0" xfId="0" applyNumberFormat="1"/>
    <xf numFmtId="0" fontId="0" fillId="0" borderId="0" xfId="0" applyBorder="1" applyAlignment="1">
      <alignment horizontal="center" vertical="center"/>
    </xf>
    <xf numFmtId="0" fontId="0" fillId="0" borderId="0" xfId="0" applyAlignment="1">
      <alignment vertical="top"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4" fillId="0" borderId="3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NumberFormat="1" applyFont="1" applyBorder="1" applyAlignment="1">
      <alignment horizontal="center" vertical="center"/>
    </xf>
    <xf numFmtId="0" fontId="0" fillId="5" borderId="11"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0" borderId="28" xfId="0" applyFont="1" applyFill="1" applyBorder="1" applyAlignment="1">
      <alignment horizontal="center" vertical="center" wrapText="1"/>
    </xf>
    <xf numFmtId="1" fontId="0" fillId="0" borderId="0"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36" xfId="0" applyFont="1" applyBorder="1" applyAlignment="1">
      <alignment horizontal="center" vertical="center"/>
    </xf>
    <xf numFmtId="14" fontId="0" fillId="0" borderId="3" xfId="0" applyNumberFormat="1" applyFont="1" applyBorder="1" applyAlignment="1">
      <alignment horizontal="center" vertical="center"/>
    </xf>
    <xf numFmtId="49" fontId="4" fillId="0" borderId="15" xfId="0" applyNumberFormat="1" applyFont="1" applyBorder="1" applyAlignment="1">
      <alignment horizontal="left" vertical="center" indent="1"/>
    </xf>
    <xf numFmtId="49" fontId="0" fillId="0" borderId="15" xfId="0" applyNumberFormat="1" applyFont="1" applyBorder="1" applyAlignment="1">
      <alignment horizontal="left" vertical="center" wrapText="1" indent="1"/>
    </xf>
    <xf numFmtId="49" fontId="1" fillId="0" borderId="15" xfId="0" quotePrefix="1" applyNumberFormat="1" applyFont="1" applyFill="1" applyBorder="1" applyAlignment="1">
      <alignment horizontal="left" vertical="center" wrapText="1" indent="1"/>
    </xf>
    <xf numFmtId="49" fontId="0" fillId="0" borderId="15" xfId="0" applyNumberFormat="1" applyFont="1" applyFill="1" applyBorder="1" applyAlignment="1">
      <alignment horizontal="left" vertical="center" wrapText="1" indent="1"/>
    </xf>
    <xf numFmtId="49" fontId="4" fillId="0" borderId="15" xfId="0" applyNumberFormat="1" applyFont="1" applyBorder="1" applyAlignment="1">
      <alignment horizontal="left" vertical="center" wrapText="1" indent="1"/>
    </xf>
    <xf numFmtId="49" fontId="4" fillId="0" borderId="15" xfId="0" applyNumberFormat="1" applyFont="1" applyFill="1" applyBorder="1" applyAlignment="1">
      <alignment horizontal="left" vertical="center" wrapText="1" indent="1"/>
    </xf>
    <xf numFmtId="49" fontId="0" fillId="0" borderId="15" xfId="0" applyNumberFormat="1" applyFont="1" applyBorder="1" applyAlignment="1">
      <alignment horizontal="left" vertical="center" wrapText="1" indent="2"/>
    </xf>
    <xf numFmtId="49" fontId="0" fillId="0" borderId="15" xfId="0" quotePrefix="1" applyNumberFormat="1" applyFont="1" applyBorder="1" applyAlignment="1">
      <alignment horizontal="left" vertical="center" wrapText="1" indent="1"/>
    </xf>
    <xf numFmtId="49" fontId="0" fillId="0" borderId="15" xfId="0" quotePrefix="1" applyNumberFormat="1" applyFont="1" applyFill="1" applyBorder="1" applyAlignment="1">
      <alignment horizontal="left" vertical="center" wrapText="1" indent="3"/>
    </xf>
    <xf numFmtId="49" fontId="1" fillId="0" borderId="15" xfId="0" applyNumberFormat="1" applyFont="1" applyFill="1" applyBorder="1" applyAlignment="1">
      <alignment horizontal="left" vertical="center" wrapText="1" indent="1"/>
    </xf>
    <xf numFmtId="49" fontId="0" fillId="0" borderId="15" xfId="0" applyNumberFormat="1" applyFont="1" applyBorder="1" applyAlignment="1">
      <alignment horizontal="center" vertical="center" wrapText="1"/>
    </xf>
    <xf numFmtId="49" fontId="0" fillId="0" borderId="15" xfId="0" quotePrefix="1" applyNumberFormat="1" applyFont="1" applyFill="1" applyBorder="1" applyAlignment="1">
      <alignment horizontal="left" vertical="center" wrapText="1" indent="4"/>
    </xf>
    <xf numFmtId="49" fontId="1" fillId="0" borderId="15" xfId="0" quotePrefix="1"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25" fillId="0" borderId="15" xfId="0" applyNumberFormat="1" applyFont="1" applyBorder="1" applyAlignment="1">
      <alignment horizontal="left" vertical="center" wrapText="1"/>
    </xf>
    <xf numFmtId="49" fontId="0" fillId="0" borderId="15" xfId="0" applyNumberFormat="1" applyFont="1" applyBorder="1" applyAlignment="1">
      <alignment horizontal="left" vertical="center" wrapText="1" indent="3"/>
    </xf>
    <xf numFmtId="49" fontId="0" fillId="0" borderId="15" xfId="0" applyNumberFormat="1" applyFont="1" applyBorder="1" applyAlignment="1">
      <alignment horizontal="left" vertical="center" indent="1"/>
    </xf>
    <xf numFmtId="0" fontId="3" fillId="4" borderId="3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38" xfId="0" applyFont="1" applyBorder="1" applyAlignment="1">
      <alignment horizontal="center" vertical="center" wrapText="1"/>
    </xf>
    <xf numFmtId="0" fontId="0" fillId="5" borderId="3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25" fillId="5" borderId="38" xfId="0" applyFont="1" applyFill="1" applyBorder="1" applyAlignment="1">
      <alignment horizontal="center" vertical="center" wrapText="1"/>
    </xf>
    <xf numFmtId="15" fontId="0" fillId="0" borderId="0" xfId="0" applyNumberFormat="1" applyBorder="1" applyAlignment="1">
      <alignment horizontal="center" vertical="center"/>
    </xf>
    <xf numFmtId="0" fontId="9" fillId="3" borderId="1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6" fillId="0" borderId="0" xfId="0" applyFont="1" applyBorder="1" applyAlignment="1">
      <alignment horizontal="right" textRotation="90"/>
    </xf>
    <xf numFmtId="0" fontId="16" fillId="0" borderId="0" xfId="0" applyFont="1" applyBorder="1" applyAlignment="1">
      <alignment horizontal="right" textRotation="90" wrapText="1"/>
    </xf>
    <xf numFmtId="0" fontId="14" fillId="0" borderId="0" xfId="0" applyFont="1" applyAlignment="1">
      <alignment horizontal="left" vertical="center" wrapText="1"/>
    </xf>
    <xf numFmtId="0" fontId="20" fillId="0" borderId="0" xfId="0" applyFont="1" applyBorder="1" applyAlignment="1">
      <alignment horizontal="center" vertical="center" wrapText="1"/>
    </xf>
    <xf numFmtId="0" fontId="2" fillId="0" borderId="0" xfId="0" applyFont="1" applyBorder="1" applyAlignment="1">
      <alignment horizontal="center"/>
    </xf>
    <xf numFmtId="0" fontId="3" fillId="4" borderId="1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3" fillId="4" borderId="3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0" fillId="0" borderId="0" xfId="0" applyBorder="1" applyAlignment="1">
      <alignment horizontal="left" vertical="center" inden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 xfId="0" applyFont="1" applyFill="1" applyBorder="1" applyAlignment="1">
      <alignment horizontal="center" vertical="center"/>
    </xf>
    <xf numFmtId="0" fontId="7" fillId="4" borderId="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right" vertical="top" textRotation="90"/>
    </xf>
    <xf numFmtId="0" fontId="16" fillId="0" borderId="1" xfId="0" applyFont="1" applyBorder="1" applyAlignment="1">
      <alignment horizontal="right" vertical="top" textRotation="90"/>
    </xf>
    <xf numFmtId="0" fontId="13" fillId="0" borderId="0" xfId="0" applyFont="1" applyAlignment="1">
      <alignment vertical="top" wrapText="1"/>
    </xf>
    <xf numFmtId="14" fontId="0" fillId="0" borderId="0" xfId="0" applyNumberFormat="1" applyAlignment="1">
      <alignment horizontal="center" vertical="center"/>
    </xf>
    <xf numFmtId="0" fontId="0" fillId="0" borderId="0" xfId="0" applyAlignment="1">
      <alignment horizontal="center" vertical="center"/>
    </xf>
    <xf numFmtId="49" fontId="0" fillId="0" borderId="29" xfId="0" applyNumberFormat="1" applyFont="1" applyBorder="1" applyAlignment="1">
      <alignment horizontal="left" vertical="center" wrapText="1" indent="2"/>
    </xf>
  </cellXfs>
  <cellStyles count="1">
    <cellStyle name="Normal" xfId="0" builtinId="0"/>
  </cellStyles>
  <dxfs count="113">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numFmt numFmtId="2" formatCode="0.00"/>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alignment horizontal="center" textRotation="0" wrapText="1" indent="0" justifyLastLine="0" shrinkToFit="0" readingOrder="0"/>
    </dxf>
    <dxf>
      <font>
        <strike val="0"/>
        <outline val="0"/>
        <shadow val="0"/>
        <u val="none"/>
        <vertAlign val="baseline"/>
        <sz val="11"/>
        <name val="Calibri"/>
        <family val="2"/>
        <scheme val="minor"/>
      </font>
      <alignment horizontal="center" textRotation="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dxf>
    <dxf>
      <border outline="0">
        <top style="thin">
          <color rgb="FF000000"/>
        </top>
      </border>
    </dxf>
    <dxf>
      <font>
        <strike val="0"/>
        <outline val="0"/>
        <shadow val="0"/>
        <u val="none"/>
        <vertAlign val="baseline"/>
        <sz val="11"/>
        <name val="Calibri"/>
        <family val="2"/>
        <scheme val="none"/>
      </font>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1"/>
        <color rgb="FF000000"/>
        <name val="Calibri"/>
        <family val="2"/>
        <scheme val="minor"/>
      </font>
      <fill>
        <patternFill patternType="solid">
          <fgColor indexed="64"/>
          <bgColor rgb="FFF7EF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b/>
        <i val="0"/>
        <color rgb="FF002060"/>
      </font>
      <fill>
        <patternFill>
          <bgColor theme="4" tint="0.39994506668294322"/>
        </patternFill>
      </fill>
    </dxf>
    <dxf>
      <font>
        <strike val="0"/>
        <outline val="0"/>
        <shadow val="0"/>
        <u val="none"/>
        <vertAlign val="baseline"/>
        <sz val="1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numFmt numFmtId="1" formatCode="0"/>
      <alignment horizontal="center" vertical="center" textRotation="0" indent="0" justifyLastLine="0" shrinkToFit="0" readingOrder="0"/>
    </dxf>
    <dxf>
      <font>
        <strike val="0"/>
        <outline val="0"/>
        <shadow val="0"/>
        <u val="none"/>
        <vertAlign val="baseline"/>
        <sz val="11"/>
        <name val="Calibri"/>
        <family val="2"/>
        <scheme val="minor"/>
      </font>
      <numFmt numFmtId="19" formatCode="dd/mm/yyyy"/>
      <alignment horizontal="center" vertical="center" textRotation="0" indent="0" justifyLastLine="0" shrinkToFit="0" readingOrder="0"/>
    </dxf>
    <dxf>
      <font>
        <strike val="0"/>
        <outline val="0"/>
        <shadow val="0"/>
        <u val="none"/>
        <vertAlign val="baseline"/>
        <sz val="11"/>
        <name val="Calibri"/>
        <family val="2"/>
        <scheme val="minor"/>
      </font>
      <numFmt numFmtId="19" formatCode="dd/mm/yyyy"/>
      <alignment horizontal="center" vertical="center" textRotation="0" indent="0" justifyLastLine="0" shrinkToFit="0" readingOrder="0"/>
    </dxf>
    <dxf>
      <font>
        <strike val="0"/>
        <outline val="0"/>
        <shadow val="0"/>
        <u val="none"/>
        <vertAlign val="baseline"/>
        <sz val="11"/>
        <name val="Calibri"/>
        <family val="2"/>
        <scheme val="minor"/>
      </font>
      <numFmt numFmtId="19" formatCode="dd/mm/yyyy"/>
      <alignment horizontal="center" vertical="center" textRotation="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dxf>
    <dxf>
      <font>
        <b val="0"/>
        <i val="0"/>
        <strike val="0"/>
        <condense val="0"/>
        <extend val="0"/>
        <outline val="0"/>
        <shadow val="0"/>
        <u val="none"/>
        <vertAlign val="baseline"/>
        <sz val="11"/>
        <color theme="1"/>
        <name val="Calibri"/>
        <family val="2"/>
        <scheme val="minor"/>
      </font>
      <numFmt numFmtId="30" formatCode="@"/>
      <alignment horizontal="left" vertical="center" textRotation="0" wrapText="1" relativeIndent="1" justifyLastLine="0" shrinkToFit="0" readingOrder="0"/>
      <border diagonalUp="0" diagonalDown="0">
        <left style="thin">
          <color indexed="64"/>
        </left>
        <right style="medium">
          <color indexed="64"/>
        </right>
        <top/>
        <bottom/>
        <vertical style="thin">
          <color indexed="64"/>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medium">
          <color indexed="64"/>
        </left>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border>
    </dxf>
    <dxf>
      <font>
        <strike val="0"/>
        <outline val="0"/>
        <shadow val="0"/>
        <u val="none"/>
        <vertAlign val="baseline"/>
        <sz val="11"/>
        <name val="Calibri"/>
        <family val="2"/>
        <scheme val="minor"/>
      </font>
      <alignment horizontal="center" vertical="center" textRotation="0" wrapText="0" indent="0" justifyLastLine="0" shrinkToFit="0" readingOrder="0"/>
    </dxf>
    <dxf>
      <border outline="0">
        <top style="thin">
          <color indexed="64"/>
        </top>
      </border>
    </dxf>
    <dxf>
      <font>
        <strike val="0"/>
        <outline val="0"/>
        <shadow val="0"/>
        <u val="none"/>
        <vertAlign val="baseline"/>
        <sz val="11"/>
        <name val="Calibri"/>
        <family val="2"/>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79998168889431442"/>
        </patternFill>
      </fill>
    </dxf>
    <dxf>
      <font>
        <b/>
        <i val="0"/>
        <color rgb="FF002060"/>
      </font>
      <fill>
        <patternFill>
          <bgColor theme="4" tint="0.39994506668294322"/>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ill>
        <patternFill>
          <bgColor theme="9" tint="0.79998168889431442"/>
        </patternFill>
      </fill>
    </dxf>
    <dxf>
      <fill>
        <patternFill>
          <bgColor theme="4" tint="0.3999450666829432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Style de tableau 1" pivot="0" count="1" xr9:uid="{65019327-CF0D-41CB-8974-FB2B35B5B521}">
      <tableStyleElement type="wholeTable" dxfId="112"/>
    </tableStyle>
  </tableStyles>
  <colors>
    <mruColors>
      <color rgb="FFFFFF99"/>
      <color rgb="FFBC9937"/>
      <color rgb="FFE1C675"/>
      <color rgb="FFF7EFD9"/>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3692030</xdr:colOff>
      <xdr:row>0</xdr:row>
      <xdr:rowOff>118144</xdr:rowOff>
    </xdr:from>
    <xdr:to>
      <xdr:col>0</xdr:col>
      <xdr:colOff>5954242</xdr:colOff>
      <xdr:row>0</xdr:row>
      <xdr:rowOff>1354982</xdr:rowOff>
    </xdr:to>
    <xdr:pic>
      <xdr:nvPicPr>
        <xdr:cNvPr id="2" name="Image 1">
          <a:extLst>
            <a:ext uri="{FF2B5EF4-FFF2-40B4-BE49-F238E27FC236}">
              <a16:creationId xmlns:a16="http://schemas.microsoft.com/office/drawing/2014/main" id="{353AB6A3-8FDA-4E75-8519-BFDE33B89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2030" y="118144"/>
          <a:ext cx="2258402" cy="1236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170330</xdr:colOff>
      <xdr:row>0</xdr:row>
      <xdr:rowOff>154641</xdr:rowOff>
    </xdr:from>
    <xdr:to>
      <xdr:col>1</xdr:col>
      <xdr:colOff>1124065</xdr:colOff>
      <xdr:row>7</xdr:row>
      <xdr:rowOff>20170</xdr:rowOff>
    </xdr:to>
    <xdr:pic>
      <xdr:nvPicPr>
        <xdr:cNvPr id="3" name="Image 2">
          <a:extLst>
            <a:ext uri="{FF2B5EF4-FFF2-40B4-BE49-F238E27FC236}">
              <a16:creationId xmlns:a16="http://schemas.microsoft.com/office/drawing/2014/main" id="{CD87D5D0-9A35-44BC-84E2-333D14E730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30" y="154641"/>
          <a:ext cx="2045300" cy="1195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118283</xdr:colOff>
      <xdr:row>0</xdr:row>
      <xdr:rowOff>57313</xdr:rowOff>
    </xdr:from>
    <xdr:to>
      <xdr:col>1</xdr:col>
      <xdr:colOff>1088125</xdr:colOff>
      <xdr:row>6</xdr:row>
      <xdr:rowOff>98102</xdr:rowOff>
    </xdr:to>
    <xdr:pic>
      <xdr:nvPicPr>
        <xdr:cNvPr id="2" name="Image 1">
          <a:extLst>
            <a:ext uri="{FF2B5EF4-FFF2-40B4-BE49-F238E27FC236}">
              <a16:creationId xmlns:a16="http://schemas.microsoft.com/office/drawing/2014/main" id="{2874FFDD-5CCB-49E2-8660-3E07E90FD1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83" y="57313"/>
          <a:ext cx="2053267" cy="10798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7779CF-5EE9-415D-BA60-1A6665542562}" name="Tableau1" displayName="Tableau1" ref="A26:AK149" totalsRowShown="0" headerRowDxfId="71" dataDxfId="69" headerRowBorderDxfId="70" tableBorderDxfId="68">
  <autoFilter ref="A26:AK149" xr:uid="{F2ECE701-CBD0-4D54-8156-77FD958B3804}"/>
  <sortState xmlns:xlrd2="http://schemas.microsoft.com/office/spreadsheetml/2017/richdata2" ref="A27:AK149">
    <sortCondition ref="AF26:AF149"/>
  </sortState>
  <tableColumns count="37">
    <tableColumn id="29" xr3:uid="{1E3DE8F4-25CD-42AD-98C5-46AE7AB267AD}" name="DATE REFERENCEMENT" dataDxfId="67"/>
    <tableColumn id="4" xr3:uid="{33743BC0-A176-4863-9880-304ADE50461A}" name="ASPECT" dataDxfId="66"/>
    <tableColumn id="3" xr3:uid="{2C2854E5-2D5F-4907-8C03-572BCBCA990A}" name="TYPE" dataDxfId="65"/>
    <tableColumn id="2" xr3:uid="{870BF0AA-68D0-4FC4-BCCA-A7F64330FDB0}" name="PROCEDE" dataDxfId="64"/>
    <tableColumn id="1" xr3:uid="{F0B449BE-F469-44FD-ACC1-863CA37E446E}" name="FABRICANT" dataDxfId="63"/>
    <tableColumn id="26" xr3:uid="{284A5418-5BD0-4158-929E-A785B0C1EC0D}" name="Charpente bois type DTU 31.1" dataDxfId="62"/>
    <tableColumn id="14" xr3:uid="{9B2AA922-6448-44B1-B2B0-C48C8D86EC47}" name="COB" dataDxfId="61"/>
    <tableColumn id="37" xr3:uid="{DA79F352-B6BF-4B28-9B43-68A159FDDB1B}" name="FOB" dataDxfId="60"/>
    <tableColumn id="15" xr3:uid="{9CACA62A-CADD-4157-BAF1-F6A9596A49B9}" name="CLT" dataDxfId="59"/>
    <tableColumn id="16" xr3:uid="{BCF166DC-5ABE-432E-830D-C46C78ACD242}" name="1 à 3 / a à c_x000a_(≤ 6m)" dataDxfId="58"/>
    <tableColumn id="27" xr3:uid="{1AFC18B5-F09F-4C10-B6AC-E8E3F5835253}" name="4 / d_x000a_(≤ 6m)" dataDxfId="57"/>
    <tableColumn id="17" xr3:uid="{7037B57C-4333-4513-B151-0733323177EB}" name="1 à 3 / a à c_x000a_(≤ 9m)" dataDxfId="56"/>
    <tableColumn id="28" xr3:uid="{33D5DF19-3738-4EBC-8676-E8B39B3C0307}" name="4 / d_x000a_(≤ 9m)" dataDxfId="55"/>
    <tableColumn id="18" xr3:uid="{EE6CA369-0C10-4EE4-A0C8-BFBFC089606C}" name="1 à 3 / a à c_x000a_(≤ 10m)" dataDxfId="54"/>
    <tableColumn id="19" xr3:uid="{35769D20-9E8C-446A-8314-485E6DA11639}" name="4 / d_x000a_(≤ 10m)" dataDxfId="53"/>
    <tableColumn id="20" xr3:uid="{4F496C54-07C9-461F-8D2D-6492B8A203B4}" name="1 à 3 / a à c_x000a_(≤ 18m)" dataDxfId="52"/>
    <tableColumn id="21" xr3:uid="{01DC77F3-E54A-49CA-B9F6-9FDF12C34715}" name="4 / d_x000a_(≤ 18m)" dataDxfId="51"/>
    <tableColumn id="22" xr3:uid="{D1C9B87E-82B5-4634-9209-A1C7899FB6E4}" name="1 à 3 / a à c_x000a_(≤ 28m)" dataDxfId="50"/>
    <tableColumn id="23" xr3:uid="{12321234-E62D-4D0F-ABE7-58E698D69085}" name="4 / d_x000a_(≤ 28m)" dataDxfId="49"/>
    <tableColumn id="24" xr3:uid="{BEE88288-6426-44CE-A55F-55C50EAA10B4}" name="1 à 3 / a à c_x000a_(&gt;28m)" dataDxfId="48"/>
    <tableColumn id="25" xr3:uid="{F46058FF-DFBC-4D73-A594-8FFC80D1E694}" name="4 / d_x000a_(&gt; 28m)" dataDxfId="47"/>
    <tableColumn id="34" xr3:uid="{C6A21A36-87EB-46C1-8E1B-0A4DC2CB25F0}" name="I" dataDxfId="46"/>
    <tableColumn id="33" xr3:uid="{E19E3C42-C857-4008-9A22-439E5ECA9275}" name="II" dataDxfId="45"/>
    <tableColumn id="35" xr3:uid="{83AC7A4F-F6B5-40C9-B939-EEC1B34F98FF}" name="III" dataDxfId="44"/>
    <tableColumn id="32" xr3:uid="{DC8CFA3B-7A7D-4BF7-9B87-77F722FC3F01}" name="IV" dataDxfId="43"/>
    <tableColumn id="13" xr3:uid="{486A8D06-11FE-4C1F-9549-FB3447C3354B}" name="EUROCLASSE SUR SUPPORT BOIS VISE" dataDxfId="42"/>
    <tableColumn id="30" xr3:uid="{924E7023-D29E-4D1E-A0D5-DB9E2AB0E43B}" name="OBSERVATIONS SUR DOMAINE D'EMPLOI" dataDxfId="41"/>
    <tableColumn id="5" xr3:uid="{3BE56C11-2B48-458B-A729-4AD17A0808D9}" name="TITULAIRE DE L'EVALUATION" dataDxfId="40"/>
    <tableColumn id="6" xr3:uid="{B856D4D7-EE43-4157-87A6-29C65A75FFB8}" name="TYPE DOC" dataDxfId="39"/>
    <tableColumn id="7" xr3:uid="{95D84057-24D1-459C-8C09-2598AA7A10A0}" name="REF" dataDxfId="38"/>
    <tableColumn id="8" xr3:uid="{01820F8E-B68C-40C9-9465-8D68BE05DDCC}" name="EXAMINE PAR LE GS/COMEX LE" dataDxfId="37"/>
    <tableColumn id="9" xr3:uid="{DB05C863-38C5-47CA-B26E-1D086D8BE86D}" name="PUBLIE LE" dataDxfId="36"/>
    <tableColumn id="10" xr3:uid="{611C987B-BBB9-4A4D-BE20-ED21894DA53E}" name="AVIS LIMITE AU" dataDxfId="35"/>
    <tableColumn id="11" xr3:uid="{2C4CD28A-9FFC-4C5D-9272-056D5CC2FAAA}" name="VALIDITE" dataDxfId="34">
      <calculatedColumnFormula>IFERROR(IF(DAYS360(TODAY(),Tableau1[[#This Row],[AVIS LIMITE AU]],TRUE)&gt;=0,1,0),"")</calculatedColumnFormula>
    </tableColumn>
    <tableColumn id="12" xr3:uid="{D297EA58-9F4E-49A5-8995-65F8ACB3EAD5}" name=" -&gt; AT/DTA : Sur liste verte C2p (OUI/NON)_x000a_-&gt; ATex (Avis favorable / Avis défavorable)_x000a_-&gt; Autre : SO" dataDxfId="33"/>
    <tableColumn id="31" xr3:uid="{72A874F5-31AC-4185-B079-1DE7ED60D6B5}" name="TC/TNC_x000a_dans le domaine d'emploi visé" dataDxfId="32">
      <calculatedColumnFormula>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calculatedColumnFormula>
    </tableColumn>
    <tableColumn id="36" xr3:uid="{DA650B24-E313-4D15-AB70-BC9470A17782}" name="OBSERVATIONS SUR EVALUATION TECHNIQUE" dataDxfId="31"/>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BF804-CD80-4EA1-BC83-8F49CF7F1DDC}" name="Tableau13" displayName="Tableau13" ref="A23:P50" totalsRowShown="0" headerRowDxfId="19" dataDxfId="17" headerRowBorderDxfId="18" tableBorderDxfId="16">
  <autoFilter ref="A23:P50" xr:uid="{F2ECE701-CBD0-4D54-8156-77FD958B3804}"/>
  <sortState xmlns:xlrd2="http://schemas.microsoft.com/office/spreadsheetml/2017/richdata2" ref="A24:P50">
    <sortCondition ref="B33:B50"/>
    <sortCondition ref="D33:D50"/>
    <sortCondition ref="C33:C50"/>
  </sortState>
  <tableColumns count="16">
    <tableColumn id="29" xr3:uid="{72841C19-3DB6-473C-891A-CA3BD09346B8}" name="DATE REFERENCEMENT" dataDxfId="15"/>
    <tableColumn id="3" xr3:uid="{9D989521-14C5-42D9-BA3D-10AA4155E661}" name="TYPE" dataDxfId="14"/>
    <tableColumn id="2" xr3:uid="{5B15011B-E45B-4287-8EFE-571AB01C9127}" name="PROCEDE" dataDxfId="13"/>
    <tableColumn id="1" xr3:uid="{BA8A73D5-C4F2-4C63-BD96-97CCA7767DE9}" name="FABRICANT" dataDxfId="12"/>
    <tableColumn id="14" xr3:uid="{12A04238-F289-43D5-9805-FDADFE9D1D68}" name="TYPE EVALUATION REGLEMENTAIRE" dataDxfId="11"/>
    <tableColumn id="15" xr3:uid="{0C06C3D1-D257-4C0D-B126-3637CE2C63D0}" name="OBJET EVALUATION / PERFORMANCE" dataDxfId="10"/>
    <tableColumn id="5" xr3:uid="{7106E146-6928-4505-80B9-CF19D6B046A1}" name="TITULAIRE DE L'EVALUATION" dataDxfId="9"/>
    <tableColumn id="6" xr3:uid="{F565D07E-E200-42F6-819A-F1BF6C9336E9}" name="TYPE DOC" dataDxfId="8"/>
    <tableColumn id="7" xr3:uid="{2F6A3814-59F2-4B7B-98A3-06627BC0AC4A}" name="REF" dataDxfId="7"/>
    <tableColumn id="8" xr3:uid="{1C5B67BD-05A4-49FF-9272-B4EA5E9E9EB9}" name="EXAMINE PAR LE GS/COMEX LE" dataDxfId="6"/>
    <tableColumn id="9" xr3:uid="{1BA6AB32-E55D-4751-B17B-14BA6AC704BE}" name="PUBLIE LE" dataDxfId="5"/>
    <tableColumn id="10" xr3:uid="{2A73A2A8-2F2B-4FFD-8425-7971C1F7D315}" name="AVIS LIMITE AU" dataDxfId="4"/>
    <tableColumn id="11" xr3:uid="{F97E4E3A-A41F-436D-A790-E3C4859A86D0}" name="VALIDITE" dataDxfId="3"/>
    <tableColumn id="12" xr3:uid="{FF7F0D23-50BB-4190-9CDC-6F9FA074F2F1}" name=" -&gt; AT/DTA : Sur liste verte C2p (OUI/NON)_x000a_-&gt; ATex (Avis favorable / Avis défavorable)" dataDxfId="2"/>
    <tableColumn id="31" xr3:uid="{6CCA0231-AFF6-4AAC-BEA4-7C02C1438003}" name="TC/TNC_x000a_dans le domaine d'emploi visé" dataDxfId="1">
      <calculatedColumnFormula>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calculatedColumnFormula>
    </tableColumn>
    <tableColumn id="30" xr3:uid="{A46E2A8D-2034-4B53-A654-4092FF0CDFDA}" name="OBSERVATIONS" dataDxfId="0"/>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D68D-704E-42B6-A776-B4F42B82E31B}">
  <sheetPr>
    <tabColor rgb="FFBC9937"/>
    <pageSetUpPr fitToPage="1"/>
  </sheetPr>
  <dimension ref="A1:AE41"/>
  <sheetViews>
    <sheetView showGridLines="0" tabSelected="1" workbookViewId="0"/>
  </sheetViews>
  <sheetFormatPr baseColWidth="10" defaultRowHeight="14.4" x14ac:dyDescent="0.3"/>
  <cols>
    <col min="1" max="1" width="140.77734375" style="31" customWidth="1"/>
    <col min="2" max="16384" width="11.5546875" style="31"/>
  </cols>
  <sheetData>
    <row r="1" spans="1:31" ht="124.8" customHeight="1" x14ac:dyDescent="0.3">
      <c r="A1" s="100" t="s">
        <v>394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1" ht="90.6" x14ac:dyDescent="0.3">
      <c r="A2" s="85" t="s">
        <v>653</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row>
    <row r="3" spans="1:31" ht="42" x14ac:dyDescent="0.4">
      <c r="A3" s="105" t="s">
        <v>401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row>
    <row r="4" spans="1:31" ht="279.60000000000002" customHeight="1" x14ac:dyDescent="0.3">
      <c r="A4" s="95" t="s">
        <v>411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row>
    <row r="5" spans="1:31" x14ac:dyDescent="0.3">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row>
    <row r="6" spans="1:31" x14ac:dyDescent="0.3">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row>
    <row r="7" spans="1:31" x14ac:dyDescent="0.3">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row>
    <row r="8" spans="1:31" x14ac:dyDescent="0.3">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row>
    <row r="9" spans="1:31" x14ac:dyDescent="0.3">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row>
    <row r="10" spans="1:31" x14ac:dyDescent="0.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row>
    <row r="11" spans="1:31" ht="14.4" customHeight="1" x14ac:dyDescent="0.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row>
    <row r="12" spans="1:31" ht="14.4" customHeight="1" x14ac:dyDescent="0.3">
      <c r="A12" s="10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row>
    <row r="13" spans="1:31" ht="14.4" customHeight="1" x14ac:dyDescent="0.3">
      <c r="A13" s="10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row>
    <row r="14" spans="1:31" ht="14.4" customHeight="1" x14ac:dyDescent="0.3">
      <c r="A14" s="10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row>
    <row r="15" spans="1:31" ht="14.4" customHeight="1" x14ac:dyDescent="0.3">
      <c r="A15" s="10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row>
    <row r="16" spans="1:31" ht="14.4" customHeight="1" x14ac:dyDescent="0.3">
      <c r="A16" s="10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row>
    <row r="17" spans="1:31" ht="14.4" customHeight="1" x14ac:dyDescent="0.3">
      <c r="A17" s="10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row>
    <row r="18" spans="1:31" ht="14.4" customHeight="1" x14ac:dyDescent="0.3">
      <c r="A18" s="10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row>
    <row r="19" spans="1:31" ht="14.4" customHeight="1" x14ac:dyDescent="0.3">
      <c r="A19" s="10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row>
    <row r="20" spans="1:31" ht="14.4" customHeight="1" x14ac:dyDescent="0.3">
      <c r="A20" s="10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1:31" ht="14.4" customHeight="1" x14ac:dyDescent="0.3">
      <c r="A21" s="10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row>
    <row r="22" spans="1:31" ht="14.4" customHeight="1" x14ac:dyDescent="0.3">
      <c r="A22" s="10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1:31" ht="14.4" customHeight="1" x14ac:dyDescent="0.3">
      <c r="A23" s="10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row>
    <row r="24" spans="1:31" ht="14.4" customHeight="1" x14ac:dyDescent="0.3">
      <c r="A24" s="10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row>
    <row r="25" spans="1:31" ht="14.4" customHeight="1" x14ac:dyDescent="0.3">
      <c r="A25" s="10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row>
    <row r="26" spans="1:31" ht="14.4" customHeight="1" x14ac:dyDescent="0.3">
      <c r="A26" s="10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row>
    <row r="27" spans="1:31" ht="14.4" customHeight="1" x14ac:dyDescent="0.3">
      <c r="A27" s="96"/>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row>
    <row r="28" spans="1:31" ht="14.4" customHeight="1" x14ac:dyDescent="0.3">
      <c r="A28" s="96"/>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row>
    <row r="29" spans="1:31" ht="14.4" customHeight="1" x14ac:dyDescent="0.3">
      <c r="A29" s="96"/>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row>
    <row r="30" spans="1:31" ht="14.4" customHeight="1" x14ac:dyDescent="0.3">
      <c r="A30" s="96"/>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row>
    <row r="31" spans="1:31" ht="14.4" customHeight="1" x14ac:dyDescent="0.3">
      <c r="A31" s="96"/>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row>
    <row r="32" spans="1:31" ht="14.4" customHeight="1" x14ac:dyDescent="0.3">
      <c r="A32" s="96"/>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row>
    <row r="33" spans="1:31" ht="14.4" customHeight="1" x14ac:dyDescent="0.3">
      <c r="A33" s="96"/>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row>
    <row r="34" spans="1:31" ht="14.4" customHeight="1" x14ac:dyDescent="0.3">
      <c r="A34" s="96"/>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row>
    <row r="35" spans="1:31" ht="14.4" customHeight="1" x14ac:dyDescent="0.3">
      <c r="A35" s="96"/>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row>
    <row r="36" spans="1:31" ht="14.4" customHeight="1" x14ac:dyDescent="0.3">
      <c r="A36" s="96"/>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row>
    <row r="37" spans="1:31" ht="14.4" customHeight="1" x14ac:dyDescent="0.3">
      <c r="A37" s="96"/>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row>
    <row r="38" spans="1:31" ht="14.4" customHeight="1" x14ac:dyDescent="0.3">
      <c r="A38" s="96"/>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row>
    <row r="39" spans="1:31" ht="14.4" customHeight="1" x14ac:dyDescent="0.3">
      <c r="A39" s="96"/>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row>
    <row r="40" spans="1:31" ht="14.4" customHeight="1" x14ac:dyDescent="0.3">
      <c r="A40" s="96"/>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row>
    <row r="41" spans="1:31" ht="14.4" customHeight="1" x14ac:dyDescent="0.3">
      <c r="A41" s="96"/>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row>
  </sheetData>
  <sheetProtection algorithmName="SHA-512" hashValue="SXUyOKVwfj4PrqjsX+3naf2gqHbnJzSx/6bsZjPmqRTJsZr5BzNTpeZjQsFwT/iLX7dfRsr7SHDAVeoP/Hr63w==" saltValue="sVqjG/EAwnEyRJWlBDJoUA==" spinCount="100000" sheet="1" objects="1" scenarios="1" selectLockedCells="1" selectUnlockedCells="1"/>
  <conditionalFormatting sqref="D1:F41">
    <cfRule type="cellIs" dxfId="111" priority="3" operator="equal">
      <formula>"NON"</formula>
    </cfRule>
    <cfRule type="cellIs" dxfId="110" priority="4" operator="equal">
      <formula>"OUI"</formula>
    </cfRule>
  </conditionalFormatting>
  <dataValidations count="1">
    <dataValidation allowBlank="1" showInputMessage="1" sqref="A1:A4" xr:uid="{693FBFB6-4F62-47A7-BE6F-1DF6F135D070}"/>
  </dataValidations>
  <printOptions horizontalCentered="1"/>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832-8B8A-4A4A-9542-5B05539A915C}">
  <sheetPr>
    <tabColor theme="4"/>
    <pageSetUpPr fitToPage="1"/>
  </sheetPr>
  <dimension ref="A1:AK182"/>
  <sheetViews>
    <sheetView showGridLines="0" zoomScale="40" zoomScaleNormal="40" workbookViewId="0">
      <selection activeCell="AF29" sqref="AF29"/>
    </sheetView>
  </sheetViews>
  <sheetFormatPr baseColWidth="10" defaultColWidth="11.5546875" defaultRowHeight="14.4" x14ac:dyDescent="0.3"/>
  <cols>
    <col min="1" max="1" width="16.109375" style="145" customWidth="1"/>
    <col min="2" max="2" width="20.6640625" style="145" customWidth="1"/>
    <col min="3" max="3" width="35.44140625" style="145" customWidth="1"/>
    <col min="4" max="5" width="20.6640625" style="145" customWidth="1"/>
    <col min="6" max="9" width="13.88671875" style="145" customWidth="1"/>
    <col min="10" max="25" width="8.6640625" style="145" customWidth="1"/>
    <col min="26" max="26" width="20.109375" style="145" customWidth="1"/>
    <col min="27" max="27" width="45.6640625" style="145" customWidth="1"/>
    <col min="28" max="28" width="19.109375" style="145" customWidth="1"/>
    <col min="29" max="29" width="11.6640625" style="145" customWidth="1"/>
    <col min="30" max="30" width="19" style="145" customWidth="1"/>
    <col min="31" max="31" width="13.88671875" style="145" customWidth="1"/>
    <col min="32" max="33" width="13.44140625" style="145" customWidth="1"/>
    <col min="34" max="35" width="15.6640625" style="145" customWidth="1"/>
    <col min="36" max="36" width="20.33203125" style="145" customWidth="1"/>
    <col min="37" max="37" width="30.77734375" style="51" customWidth="1"/>
    <col min="38" max="16384" width="11.5546875" style="145"/>
  </cols>
  <sheetData>
    <row r="1" spans="1:37" s="10" customFormat="1" ht="14.4" customHeight="1" x14ac:dyDescent="0.3">
      <c r="A1" s="192" t="s">
        <v>394</v>
      </c>
      <c r="B1" s="192"/>
      <c r="C1" s="191" t="s">
        <v>652</v>
      </c>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88" t="s">
        <v>393</v>
      </c>
      <c r="AJ1" s="188"/>
      <c r="AK1" s="189"/>
    </row>
    <row r="2" spans="1:37" s="10" customFormat="1" x14ac:dyDescent="0.3">
      <c r="A2" s="192"/>
      <c r="B2" s="192"/>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88"/>
      <c r="AJ2" s="188"/>
      <c r="AK2" s="189"/>
    </row>
    <row r="3" spans="1:37" s="10" customFormat="1" x14ac:dyDescent="0.3">
      <c r="A3" s="192"/>
      <c r="B3" s="192"/>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88"/>
      <c r="AJ3" s="188"/>
      <c r="AK3" s="189"/>
    </row>
    <row r="4" spans="1:37" s="10" customFormat="1" x14ac:dyDescent="0.3">
      <c r="A4" s="192"/>
      <c r="B4" s="192"/>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88"/>
      <c r="AJ4" s="188"/>
      <c r="AK4" s="189"/>
    </row>
    <row r="5" spans="1:37" s="10" customFormat="1" x14ac:dyDescent="0.3">
      <c r="A5" s="192"/>
      <c r="B5" s="192"/>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88"/>
      <c r="AJ5" s="188"/>
      <c r="AK5" s="189"/>
    </row>
    <row r="6" spans="1:37" s="10" customFormat="1" x14ac:dyDescent="0.3">
      <c r="A6" s="192"/>
      <c r="B6" s="192"/>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88"/>
      <c r="AJ6" s="188"/>
      <c r="AK6" s="189"/>
    </row>
    <row r="7" spans="1:37" s="10" customFormat="1" x14ac:dyDescent="0.3">
      <c r="A7" s="192"/>
      <c r="B7" s="192"/>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88"/>
      <c r="AJ7" s="188"/>
      <c r="AK7" s="189"/>
    </row>
    <row r="8" spans="1:37" s="10" customFormat="1" x14ac:dyDescent="0.3">
      <c r="A8" s="192"/>
      <c r="B8" s="192"/>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88"/>
      <c r="AJ8" s="188"/>
      <c r="AK8" s="189"/>
    </row>
    <row r="9" spans="1:37" s="10" customFormat="1" x14ac:dyDescent="0.3">
      <c r="A9" s="192"/>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88"/>
      <c r="AJ9" s="188"/>
      <c r="AK9" s="189"/>
    </row>
    <row r="10" spans="1:37" customFormat="1" ht="14.4" customHeight="1" x14ac:dyDescent="0.3">
      <c r="A10" s="195" t="s">
        <v>412</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88"/>
      <c r="AJ10" s="188"/>
      <c r="AK10" s="189"/>
    </row>
    <row r="11" spans="1:37" customFormat="1" ht="14.4" customHeight="1" x14ac:dyDescent="0.3">
      <c r="A11" s="19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88"/>
      <c r="AJ11" s="188"/>
      <c r="AK11" s="189"/>
    </row>
    <row r="12" spans="1:37" s="31" customFormat="1" ht="14.4" customHeight="1" x14ac:dyDescent="0.3">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88"/>
      <c r="AJ12" s="188"/>
      <c r="AK12" s="189"/>
    </row>
    <row r="13" spans="1:37" s="31" customFormat="1" ht="14.4" customHeight="1" x14ac:dyDescent="0.3">
      <c r="A13" s="195"/>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88"/>
      <c r="AJ13" s="188"/>
      <c r="AK13" s="189"/>
    </row>
    <row r="14" spans="1:37" s="31" customFormat="1" ht="14.4" customHeight="1" x14ac:dyDescent="0.3">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88"/>
      <c r="AJ14" s="188"/>
      <c r="AK14" s="189"/>
    </row>
    <row r="15" spans="1:37" s="31" customFormat="1" ht="14.4" customHeight="1" x14ac:dyDescent="0.3">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88"/>
      <c r="AJ15" s="188"/>
      <c r="AK15" s="189"/>
    </row>
    <row r="16" spans="1:37" s="31" customFormat="1" ht="14.4" customHeight="1" x14ac:dyDescent="0.3">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88"/>
      <c r="AJ16" s="188"/>
      <c r="AK16" s="189"/>
    </row>
    <row r="17" spans="1:37" s="31" customFormat="1" ht="14.4" customHeight="1" x14ac:dyDescent="0.3">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88"/>
      <c r="AJ17" s="188"/>
      <c r="AK17" s="189"/>
    </row>
    <row r="18" spans="1:37" customFormat="1" ht="14.4" customHeight="1" x14ac:dyDescent="0.3">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88"/>
      <c r="AJ18" s="188"/>
      <c r="AK18" s="189"/>
    </row>
    <row r="19" spans="1:37" s="31" customFormat="1" ht="14.4" customHeight="1" x14ac:dyDescent="0.3">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88"/>
      <c r="AJ19" s="188"/>
      <c r="AK19" s="189"/>
    </row>
    <row r="20" spans="1:37" customFormat="1" ht="21" customHeight="1" x14ac:dyDescent="0.3">
      <c r="A20" s="106" t="s">
        <v>400</v>
      </c>
      <c r="B20" s="107"/>
      <c r="C20" s="190" t="s">
        <v>415</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01"/>
      <c r="AI20" s="188"/>
      <c r="AJ20" s="188"/>
      <c r="AK20" s="189"/>
    </row>
    <row r="21" spans="1:37" customFormat="1" ht="14.4" customHeight="1" x14ac:dyDescent="0.3">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88"/>
      <c r="AJ21" s="188"/>
      <c r="AK21" s="189"/>
    </row>
    <row r="22" spans="1:37" s="3" customFormat="1" ht="14.4" customHeight="1" x14ac:dyDescent="0.3">
      <c r="A22" s="203"/>
      <c r="B22" s="210" t="s">
        <v>371</v>
      </c>
      <c r="C22" s="211"/>
      <c r="D22" s="211"/>
      <c r="E22" s="211"/>
      <c r="F22" s="204" t="s">
        <v>369</v>
      </c>
      <c r="G22" s="205"/>
      <c r="H22" s="205"/>
      <c r="I22" s="205"/>
      <c r="J22" s="205"/>
      <c r="K22" s="205"/>
      <c r="L22" s="205"/>
      <c r="M22" s="205"/>
      <c r="N22" s="205"/>
      <c r="O22" s="205"/>
      <c r="P22" s="205"/>
      <c r="Q22" s="205"/>
      <c r="R22" s="205"/>
      <c r="S22" s="205"/>
      <c r="T22" s="205"/>
      <c r="U22" s="205"/>
      <c r="V22" s="206"/>
      <c r="W22" s="206"/>
      <c r="X22" s="206"/>
      <c r="Y22" s="206"/>
      <c r="Z22" s="206"/>
      <c r="AA22" s="207"/>
      <c r="AB22" s="186" t="s">
        <v>14</v>
      </c>
      <c r="AC22" s="187"/>
      <c r="AD22" s="187"/>
      <c r="AE22" s="187"/>
      <c r="AF22" s="187"/>
      <c r="AG22" s="187"/>
      <c r="AH22" s="187"/>
      <c r="AI22" s="187"/>
      <c r="AJ22" s="187"/>
      <c r="AK22" s="187"/>
    </row>
    <row r="23" spans="1:37" s="3" customFormat="1" ht="14.4" customHeight="1" x14ac:dyDescent="0.3">
      <c r="A23" s="203"/>
      <c r="B23" s="212"/>
      <c r="C23" s="213"/>
      <c r="D23" s="213"/>
      <c r="E23" s="213"/>
      <c r="F23" s="204"/>
      <c r="G23" s="205"/>
      <c r="H23" s="205"/>
      <c r="I23" s="205"/>
      <c r="J23" s="205"/>
      <c r="K23" s="205"/>
      <c r="L23" s="205"/>
      <c r="M23" s="205"/>
      <c r="N23" s="205"/>
      <c r="O23" s="205"/>
      <c r="P23" s="205"/>
      <c r="Q23" s="205"/>
      <c r="R23" s="205"/>
      <c r="S23" s="205"/>
      <c r="T23" s="205"/>
      <c r="U23" s="205"/>
      <c r="V23" s="208"/>
      <c r="W23" s="208"/>
      <c r="X23" s="208"/>
      <c r="Y23" s="208"/>
      <c r="Z23" s="208"/>
      <c r="AA23" s="209"/>
      <c r="AB23" s="186"/>
      <c r="AC23" s="187"/>
      <c r="AD23" s="187"/>
      <c r="AE23" s="187"/>
      <c r="AF23" s="187"/>
      <c r="AG23" s="187"/>
      <c r="AH23" s="187"/>
      <c r="AI23" s="187"/>
      <c r="AJ23" s="187"/>
      <c r="AK23" s="187"/>
    </row>
    <row r="24" spans="1:37" customFormat="1" ht="64.2" customHeight="1" x14ac:dyDescent="0.3">
      <c r="A24" s="203"/>
      <c r="B24" s="212"/>
      <c r="C24" s="213"/>
      <c r="D24" s="213"/>
      <c r="E24" s="213"/>
      <c r="F24" s="193" t="s">
        <v>370</v>
      </c>
      <c r="G24" s="194"/>
      <c r="H24" s="194"/>
      <c r="I24" s="194"/>
      <c r="J24" s="193" t="s">
        <v>435</v>
      </c>
      <c r="K24" s="194"/>
      <c r="L24" s="194"/>
      <c r="M24" s="194"/>
      <c r="N24" s="194"/>
      <c r="O24" s="194"/>
      <c r="P24" s="194"/>
      <c r="Q24" s="194"/>
      <c r="R24" s="194"/>
      <c r="S24" s="194"/>
      <c r="T24" s="194"/>
      <c r="U24" s="217"/>
      <c r="V24" s="197" t="s">
        <v>413</v>
      </c>
      <c r="W24" s="198"/>
      <c r="X24" s="198"/>
      <c r="Y24" s="199"/>
      <c r="Z24" s="27"/>
      <c r="AA24" s="25"/>
      <c r="AB24" s="186"/>
      <c r="AC24" s="187"/>
      <c r="AD24" s="187"/>
      <c r="AE24" s="187"/>
      <c r="AF24" s="187"/>
      <c r="AG24" s="187"/>
      <c r="AH24" s="187"/>
      <c r="AI24" s="187"/>
      <c r="AJ24" s="187"/>
      <c r="AK24" s="187"/>
    </row>
    <row r="25" spans="1:37" customFormat="1" ht="18.75" customHeight="1" thickBot="1" x14ac:dyDescent="0.35">
      <c r="A25" s="203"/>
      <c r="B25" s="214"/>
      <c r="C25" s="215"/>
      <c r="D25" s="215"/>
      <c r="E25" s="215"/>
      <c r="F25" s="193"/>
      <c r="G25" s="194"/>
      <c r="H25" s="194"/>
      <c r="I25" s="194"/>
      <c r="J25" s="219" t="s">
        <v>15</v>
      </c>
      <c r="K25" s="220"/>
      <c r="L25" s="216" t="s">
        <v>16</v>
      </c>
      <c r="M25" s="216"/>
      <c r="N25" s="216" t="s">
        <v>17</v>
      </c>
      <c r="O25" s="216"/>
      <c r="P25" s="216" t="s">
        <v>18</v>
      </c>
      <c r="Q25" s="216"/>
      <c r="R25" s="216" t="s">
        <v>19</v>
      </c>
      <c r="S25" s="216"/>
      <c r="T25" s="216" t="s">
        <v>20</v>
      </c>
      <c r="U25" s="218"/>
      <c r="V25" s="200"/>
      <c r="W25" s="201"/>
      <c r="X25" s="201"/>
      <c r="Y25" s="202"/>
      <c r="Z25" s="28"/>
      <c r="AA25" s="26"/>
      <c r="AB25" s="186"/>
      <c r="AC25" s="187"/>
      <c r="AD25" s="187"/>
      <c r="AE25" s="187"/>
      <c r="AF25" s="187"/>
      <c r="AG25" s="187"/>
      <c r="AH25" s="187"/>
      <c r="AI25" s="187"/>
      <c r="AJ25" s="187"/>
      <c r="AK25" s="187"/>
    </row>
    <row r="26" spans="1:37" customFormat="1" ht="101.4" thickBot="1" x14ac:dyDescent="0.35">
      <c r="A26" s="30" t="s">
        <v>180</v>
      </c>
      <c r="B26" s="12" t="s">
        <v>249</v>
      </c>
      <c r="C26" s="12" t="s">
        <v>0</v>
      </c>
      <c r="D26" s="15" t="s">
        <v>13</v>
      </c>
      <c r="E26" s="15" t="s">
        <v>12</v>
      </c>
      <c r="F26" s="13" t="s">
        <v>250</v>
      </c>
      <c r="G26" s="14" t="s">
        <v>243</v>
      </c>
      <c r="H26" s="19" t="s">
        <v>507</v>
      </c>
      <c r="I26" s="19" t="s">
        <v>7</v>
      </c>
      <c r="J26" s="21" t="s">
        <v>252</v>
      </c>
      <c r="K26" s="17" t="s">
        <v>253</v>
      </c>
      <c r="L26" s="17" t="s">
        <v>254</v>
      </c>
      <c r="M26" s="17" t="s">
        <v>255</v>
      </c>
      <c r="N26" s="18" t="s">
        <v>256</v>
      </c>
      <c r="O26" s="18" t="s">
        <v>257</v>
      </c>
      <c r="P26" s="18" t="s">
        <v>258</v>
      </c>
      <c r="Q26" s="18" t="s">
        <v>259</v>
      </c>
      <c r="R26" s="18" t="s">
        <v>260</v>
      </c>
      <c r="S26" s="18" t="s">
        <v>261</v>
      </c>
      <c r="T26" s="18" t="s">
        <v>262</v>
      </c>
      <c r="U26" s="24" t="s">
        <v>263</v>
      </c>
      <c r="V26" s="29" t="s">
        <v>372</v>
      </c>
      <c r="W26" s="24" t="s">
        <v>373</v>
      </c>
      <c r="X26" s="24" t="s">
        <v>374</v>
      </c>
      <c r="Y26" s="22" t="s">
        <v>375</v>
      </c>
      <c r="Z26" s="178" t="s">
        <v>377</v>
      </c>
      <c r="AA26" s="20" t="s">
        <v>264</v>
      </c>
      <c r="AB26" s="16" t="s">
        <v>1</v>
      </c>
      <c r="AC26" s="12" t="s">
        <v>2</v>
      </c>
      <c r="AD26" s="12" t="s">
        <v>3</v>
      </c>
      <c r="AE26" s="12" t="s">
        <v>23</v>
      </c>
      <c r="AF26" s="12" t="s">
        <v>4</v>
      </c>
      <c r="AG26" s="12" t="s">
        <v>5</v>
      </c>
      <c r="AH26" s="12" t="s">
        <v>6</v>
      </c>
      <c r="AI26" s="12" t="s">
        <v>182</v>
      </c>
      <c r="AJ26" s="12" t="s">
        <v>378</v>
      </c>
      <c r="AK26" s="12" t="s">
        <v>453</v>
      </c>
    </row>
    <row r="27" spans="1:37" s="31" customFormat="1" ht="28.8" x14ac:dyDescent="0.3">
      <c r="A27" s="33">
        <v>43579</v>
      </c>
      <c r="B27" s="68" t="s">
        <v>279</v>
      </c>
      <c r="C27" s="52" t="s">
        <v>247</v>
      </c>
      <c r="D27" s="52" t="s">
        <v>67</v>
      </c>
      <c r="E27" s="52" t="s">
        <v>66</v>
      </c>
      <c r="F27" s="48" t="s">
        <v>76</v>
      </c>
      <c r="G27" s="49" t="s">
        <v>21</v>
      </c>
      <c r="H27" s="138" t="s">
        <v>22</v>
      </c>
      <c r="I27" s="58" t="s">
        <v>392</v>
      </c>
      <c r="J27" s="40" t="s">
        <v>21</v>
      </c>
      <c r="K27" s="41" t="s">
        <v>21</v>
      </c>
      <c r="L27" s="41" t="s">
        <v>21</v>
      </c>
      <c r="M27" s="41" t="s">
        <v>22</v>
      </c>
      <c r="N27" s="41" t="s">
        <v>22</v>
      </c>
      <c r="O27" s="41" t="s">
        <v>22</v>
      </c>
      <c r="P27" s="41" t="s">
        <v>22</v>
      </c>
      <c r="Q27" s="41" t="s">
        <v>22</v>
      </c>
      <c r="R27" s="41" t="s">
        <v>22</v>
      </c>
      <c r="S27" s="41" t="s">
        <v>22</v>
      </c>
      <c r="T27" s="41" t="s">
        <v>22</v>
      </c>
      <c r="U27" s="41" t="s">
        <v>22</v>
      </c>
      <c r="V27" s="153"/>
      <c r="W27" s="154"/>
      <c r="X27" s="154"/>
      <c r="Y27" s="155"/>
      <c r="Z27" s="179"/>
      <c r="AA27" s="161"/>
      <c r="AB27" s="38" t="s">
        <v>66</v>
      </c>
      <c r="AC27" s="38" t="s">
        <v>26</v>
      </c>
      <c r="AD27" s="38" t="s">
        <v>68</v>
      </c>
      <c r="AE27" s="50">
        <v>41982</v>
      </c>
      <c r="AF27" s="50">
        <v>42114</v>
      </c>
      <c r="AG27" s="50">
        <v>44561</v>
      </c>
      <c r="AH27" s="99">
        <f ca="1">IFERROR(IF(DAYS360(TODAY(),Tableau1[[#This Row],[AVIS LIMITE AU]],TRUE)&gt;=0,1,0),"")</f>
        <v>1</v>
      </c>
      <c r="AI27" s="60" t="s">
        <v>21</v>
      </c>
      <c r="AJ27"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27" s="34" t="s">
        <v>569</v>
      </c>
    </row>
    <row r="28" spans="1:37" customFormat="1" ht="28.8" x14ac:dyDescent="0.3">
      <c r="A28" s="33">
        <v>43579</v>
      </c>
      <c r="B28" s="68" t="s">
        <v>359</v>
      </c>
      <c r="C28" s="52" t="s">
        <v>278</v>
      </c>
      <c r="D28" s="52" t="s">
        <v>38</v>
      </c>
      <c r="E28" s="52" t="s">
        <v>35</v>
      </c>
      <c r="F28" s="48" t="s">
        <v>76</v>
      </c>
      <c r="G28" s="45" t="s">
        <v>21</v>
      </c>
      <c r="H28" s="55" t="s">
        <v>22</v>
      </c>
      <c r="I28" s="58" t="s">
        <v>392</v>
      </c>
      <c r="J28" s="40" t="s">
        <v>21</v>
      </c>
      <c r="K28" s="41" t="s">
        <v>21</v>
      </c>
      <c r="L28" s="41" t="s">
        <v>21</v>
      </c>
      <c r="M28" s="41" t="s">
        <v>22</v>
      </c>
      <c r="N28" s="41" t="s">
        <v>22</v>
      </c>
      <c r="O28" s="41" t="s">
        <v>22</v>
      </c>
      <c r="P28" s="41" t="s">
        <v>22</v>
      </c>
      <c r="Q28" s="41" t="s">
        <v>22</v>
      </c>
      <c r="R28" s="41" t="s">
        <v>22</v>
      </c>
      <c r="S28" s="41" t="s">
        <v>22</v>
      </c>
      <c r="T28" s="41" t="s">
        <v>22</v>
      </c>
      <c r="U28" s="41" t="s">
        <v>22</v>
      </c>
      <c r="V28" s="76"/>
      <c r="W28" s="77"/>
      <c r="X28" s="77"/>
      <c r="Y28" s="78"/>
      <c r="Z28" s="179"/>
      <c r="AA28" s="161"/>
      <c r="AB28" s="38" t="s">
        <v>35</v>
      </c>
      <c r="AC28" s="38" t="s">
        <v>26</v>
      </c>
      <c r="AD28" s="38" t="s">
        <v>39</v>
      </c>
      <c r="AE28" s="50">
        <v>42136</v>
      </c>
      <c r="AF28" s="50">
        <v>42255</v>
      </c>
      <c r="AG28" s="50">
        <v>44712</v>
      </c>
      <c r="AH28" s="99">
        <f ca="1">IFERROR(IF(DAYS360(TODAY(),Tableau1[[#This Row],[AVIS LIMITE AU]],TRUE)&gt;=0,1,0),"")</f>
        <v>1</v>
      </c>
      <c r="AI28" s="60" t="s">
        <v>21</v>
      </c>
      <c r="AJ28"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28" s="34" t="s">
        <v>569</v>
      </c>
    </row>
    <row r="29" spans="1:37" customFormat="1" ht="28.8" x14ac:dyDescent="0.3">
      <c r="A29" s="33">
        <v>43742</v>
      </c>
      <c r="B29" s="67" t="s">
        <v>361</v>
      </c>
      <c r="C29" s="54" t="s">
        <v>223</v>
      </c>
      <c r="D29" s="44" t="s">
        <v>108</v>
      </c>
      <c r="E29" s="44" t="s">
        <v>109</v>
      </c>
      <c r="F29" s="48" t="s">
        <v>76</v>
      </c>
      <c r="G29" s="45" t="s">
        <v>21</v>
      </c>
      <c r="H29" s="55" t="s">
        <v>22</v>
      </c>
      <c r="I29" s="55" t="s">
        <v>392</v>
      </c>
      <c r="J29" s="40" t="s">
        <v>21</v>
      </c>
      <c r="K29" s="41" t="s">
        <v>21</v>
      </c>
      <c r="L29" s="41" t="s">
        <v>21</v>
      </c>
      <c r="M29" s="41" t="s">
        <v>21</v>
      </c>
      <c r="N29" s="41" t="s">
        <v>22</v>
      </c>
      <c r="O29" s="41" t="s">
        <v>22</v>
      </c>
      <c r="P29" s="41" t="s">
        <v>22</v>
      </c>
      <c r="Q29" s="41" t="s">
        <v>22</v>
      </c>
      <c r="R29" s="41" t="s">
        <v>22</v>
      </c>
      <c r="S29" s="41" t="s">
        <v>22</v>
      </c>
      <c r="T29" s="41" t="s">
        <v>22</v>
      </c>
      <c r="U29" s="41" t="s">
        <v>22</v>
      </c>
      <c r="V29" s="64">
        <v>4</v>
      </c>
      <c r="W29" s="63">
        <v>4</v>
      </c>
      <c r="X29" s="63">
        <v>4</v>
      </c>
      <c r="Y29" s="103">
        <v>4</v>
      </c>
      <c r="Z29" s="179"/>
      <c r="AA29" s="162"/>
      <c r="AB29" s="39" t="s">
        <v>109</v>
      </c>
      <c r="AC29" s="38" t="s">
        <v>26</v>
      </c>
      <c r="AD29" s="39" t="s">
        <v>110</v>
      </c>
      <c r="AE29" s="50">
        <v>42311</v>
      </c>
      <c r="AF29" s="50">
        <v>42499</v>
      </c>
      <c r="AG29" s="50">
        <v>44895</v>
      </c>
      <c r="AH29" s="99">
        <f ca="1">IFERROR(IF(DAYS360(TODAY(),Tableau1[[#This Row],[AVIS LIMITE AU]],TRUE)&gt;=0,1,0),"")</f>
        <v>1</v>
      </c>
      <c r="AI29" s="44" t="s">
        <v>21</v>
      </c>
      <c r="AJ29"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29" s="34" t="s">
        <v>569</v>
      </c>
    </row>
    <row r="30" spans="1:37" customFormat="1" ht="28.8" x14ac:dyDescent="0.3">
      <c r="A30" s="33">
        <v>43579</v>
      </c>
      <c r="B30" s="68" t="s">
        <v>359</v>
      </c>
      <c r="C30" s="52" t="s">
        <v>248</v>
      </c>
      <c r="D30" s="52" t="s">
        <v>46</v>
      </c>
      <c r="E30" s="52" t="s">
        <v>37</v>
      </c>
      <c r="F30" s="48" t="s">
        <v>76</v>
      </c>
      <c r="G30" s="45" t="s">
        <v>21</v>
      </c>
      <c r="H30" s="55" t="s">
        <v>22</v>
      </c>
      <c r="I30" s="58" t="s">
        <v>392</v>
      </c>
      <c r="J30" s="40" t="s">
        <v>21</v>
      </c>
      <c r="K30" s="41" t="s">
        <v>21</v>
      </c>
      <c r="L30" s="41" t="s">
        <v>21</v>
      </c>
      <c r="M30" s="41" t="s">
        <v>22</v>
      </c>
      <c r="N30" s="41" t="s">
        <v>22</v>
      </c>
      <c r="O30" s="41" t="s">
        <v>22</v>
      </c>
      <c r="P30" s="41" t="s">
        <v>22</v>
      </c>
      <c r="Q30" s="41" t="s">
        <v>22</v>
      </c>
      <c r="R30" s="41" t="s">
        <v>22</v>
      </c>
      <c r="S30" s="41" t="s">
        <v>22</v>
      </c>
      <c r="T30" s="41" t="s">
        <v>22</v>
      </c>
      <c r="U30" s="41" t="s">
        <v>22</v>
      </c>
      <c r="V30" s="76"/>
      <c r="W30" s="77"/>
      <c r="X30" s="77"/>
      <c r="Y30" s="78"/>
      <c r="Z30" s="179"/>
      <c r="AA30" s="161"/>
      <c r="AB30" s="38" t="s">
        <v>37</v>
      </c>
      <c r="AC30" s="38" t="s">
        <v>26</v>
      </c>
      <c r="AD30" s="38" t="s">
        <v>47</v>
      </c>
      <c r="AE30" s="50">
        <v>42451</v>
      </c>
      <c r="AF30" s="50">
        <v>42544</v>
      </c>
      <c r="AG30" s="50">
        <v>44651</v>
      </c>
      <c r="AH30" s="99">
        <f ca="1">IFERROR(IF(DAYS360(TODAY(),Tableau1[[#This Row],[AVIS LIMITE AU]],TRUE)&gt;=0,1,0),"")</f>
        <v>1</v>
      </c>
      <c r="AI30" s="60" t="s">
        <v>21</v>
      </c>
      <c r="AJ30"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0" s="34" t="s">
        <v>569</v>
      </c>
    </row>
    <row r="31" spans="1:37" customFormat="1" ht="144" x14ac:dyDescent="0.3">
      <c r="A31" s="132">
        <v>43957</v>
      </c>
      <c r="B31" s="67" t="s">
        <v>274</v>
      </c>
      <c r="C31" s="44" t="s">
        <v>459</v>
      </c>
      <c r="D31" s="44" t="s">
        <v>494</v>
      </c>
      <c r="E31" s="44" t="s">
        <v>495</v>
      </c>
      <c r="F31" s="61" t="s">
        <v>21</v>
      </c>
      <c r="G31" s="46" t="s">
        <v>76</v>
      </c>
      <c r="H31" s="56" t="s">
        <v>22</v>
      </c>
      <c r="I31" s="65" t="s">
        <v>76</v>
      </c>
      <c r="J31" s="37" t="s">
        <v>21</v>
      </c>
      <c r="K31" s="39" t="s">
        <v>21</v>
      </c>
      <c r="L31" s="39" t="s">
        <v>21</v>
      </c>
      <c r="M31" s="39" t="s">
        <v>21</v>
      </c>
      <c r="N31" s="44" t="s">
        <v>21</v>
      </c>
      <c r="O31" s="39" t="s">
        <v>21</v>
      </c>
      <c r="P31" s="39" t="s">
        <v>21</v>
      </c>
      <c r="Q31" s="39" t="s">
        <v>21</v>
      </c>
      <c r="R31" s="39" t="s">
        <v>21</v>
      </c>
      <c r="S31" s="39" t="s">
        <v>21</v>
      </c>
      <c r="T31" s="39" t="s">
        <v>21</v>
      </c>
      <c r="U31" s="39" t="s">
        <v>21</v>
      </c>
      <c r="V31" s="47">
        <v>4</v>
      </c>
      <c r="W31" s="46">
        <v>4</v>
      </c>
      <c r="X31" s="46">
        <v>4</v>
      </c>
      <c r="Y31" s="56">
        <v>4</v>
      </c>
      <c r="Z31" s="180" t="s">
        <v>76</v>
      </c>
      <c r="AA31" s="163" t="s">
        <v>496</v>
      </c>
      <c r="AB31" s="39" t="s">
        <v>495</v>
      </c>
      <c r="AC31" s="39" t="s">
        <v>59</v>
      </c>
      <c r="AD31" s="39" t="s">
        <v>497</v>
      </c>
      <c r="AE31" s="129">
        <v>42472</v>
      </c>
      <c r="AF31" s="120">
        <v>42549</v>
      </c>
      <c r="AG31" s="120">
        <v>44773</v>
      </c>
      <c r="AH31" s="99">
        <f ca="1">IFERROR(IF(DAYS360(TODAY(),Tableau1[[#This Row],[AVIS LIMITE AU]],TRUE)&gt;=0,1,0),"")</f>
        <v>1</v>
      </c>
      <c r="AI31" s="53" t="s">
        <v>21</v>
      </c>
      <c r="AJ31"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1" s="39" t="s">
        <v>569</v>
      </c>
    </row>
    <row r="32" spans="1:37" customFormat="1" ht="129.6" x14ac:dyDescent="0.3">
      <c r="A32" s="132">
        <v>43957</v>
      </c>
      <c r="B32" s="67" t="s">
        <v>274</v>
      </c>
      <c r="C32" s="44" t="s">
        <v>459</v>
      </c>
      <c r="D32" s="44" t="s">
        <v>488</v>
      </c>
      <c r="E32" s="44" t="s">
        <v>489</v>
      </c>
      <c r="F32" s="61" t="s">
        <v>21</v>
      </c>
      <c r="G32" s="46" t="s">
        <v>76</v>
      </c>
      <c r="H32" s="56" t="s">
        <v>22</v>
      </c>
      <c r="I32" s="65" t="s">
        <v>76</v>
      </c>
      <c r="J32" s="37" t="s">
        <v>21</v>
      </c>
      <c r="K32" s="39" t="s">
        <v>21</v>
      </c>
      <c r="L32" s="39" t="s">
        <v>21</v>
      </c>
      <c r="M32" s="39" t="s">
        <v>21</v>
      </c>
      <c r="N32" s="44" t="s">
        <v>21</v>
      </c>
      <c r="O32" s="39" t="s">
        <v>21</v>
      </c>
      <c r="P32" s="39" t="s">
        <v>21</v>
      </c>
      <c r="Q32" s="39" t="s">
        <v>21</v>
      </c>
      <c r="R32" s="39" t="s">
        <v>21</v>
      </c>
      <c r="S32" s="39" t="s">
        <v>21</v>
      </c>
      <c r="T32" s="39" t="s">
        <v>22</v>
      </c>
      <c r="U32" s="39" t="s">
        <v>22</v>
      </c>
      <c r="V32" s="47">
        <v>4</v>
      </c>
      <c r="W32" s="46">
        <v>4</v>
      </c>
      <c r="X32" s="46">
        <v>4</v>
      </c>
      <c r="Y32" s="56">
        <v>4</v>
      </c>
      <c r="Z32" s="180" t="s">
        <v>76</v>
      </c>
      <c r="AA32" s="163" t="s">
        <v>490</v>
      </c>
      <c r="AB32" s="39" t="s">
        <v>489</v>
      </c>
      <c r="AC32" s="39" t="s">
        <v>59</v>
      </c>
      <c r="AD32" s="39" t="s">
        <v>491</v>
      </c>
      <c r="AE32" s="129">
        <v>42528</v>
      </c>
      <c r="AF32" s="120">
        <v>42615</v>
      </c>
      <c r="AG32" s="120">
        <v>44834</v>
      </c>
      <c r="AH32" s="99">
        <f ca="1">IFERROR(IF(DAYS360(TODAY(),Tableau1[[#This Row],[AVIS LIMITE AU]],TRUE)&gt;=0,1,0),"")</f>
        <v>1</v>
      </c>
      <c r="AI32" s="53" t="s">
        <v>21</v>
      </c>
      <c r="AJ32"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2" s="39" t="s">
        <v>569</v>
      </c>
    </row>
    <row r="33" spans="1:37" customFormat="1" ht="144" x14ac:dyDescent="0.3">
      <c r="A33" s="132">
        <v>43957</v>
      </c>
      <c r="B33" s="67" t="s">
        <v>274</v>
      </c>
      <c r="C33" s="44" t="s">
        <v>459</v>
      </c>
      <c r="D33" s="44" t="s">
        <v>492</v>
      </c>
      <c r="E33" s="44" t="s">
        <v>489</v>
      </c>
      <c r="F33" s="61" t="s">
        <v>21</v>
      </c>
      <c r="G33" s="46" t="s">
        <v>76</v>
      </c>
      <c r="H33" s="56" t="s">
        <v>22</v>
      </c>
      <c r="I33" s="65" t="s">
        <v>76</v>
      </c>
      <c r="J33" s="37" t="s">
        <v>21</v>
      </c>
      <c r="K33" s="39" t="s">
        <v>21</v>
      </c>
      <c r="L33" s="39" t="s">
        <v>21</v>
      </c>
      <c r="M33" s="39" t="s">
        <v>21</v>
      </c>
      <c r="N33" s="44" t="s">
        <v>21</v>
      </c>
      <c r="O33" s="39" t="s">
        <v>21</v>
      </c>
      <c r="P33" s="39" t="s">
        <v>21</v>
      </c>
      <c r="Q33" s="39" t="s">
        <v>21</v>
      </c>
      <c r="R33" s="39" t="s">
        <v>21</v>
      </c>
      <c r="S33" s="39" t="s">
        <v>21</v>
      </c>
      <c r="T33" s="39" t="s">
        <v>21</v>
      </c>
      <c r="U33" s="39" t="s">
        <v>21</v>
      </c>
      <c r="V33" s="47">
        <v>4</v>
      </c>
      <c r="W33" s="46">
        <v>4</v>
      </c>
      <c r="X33" s="46">
        <v>4</v>
      </c>
      <c r="Y33" s="56">
        <v>4</v>
      </c>
      <c r="Z33" s="180" t="s">
        <v>76</v>
      </c>
      <c r="AA33" s="163" t="s">
        <v>496</v>
      </c>
      <c r="AB33" s="39" t="s">
        <v>489</v>
      </c>
      <c r="AC33" s="39" t="s">
        <v>59</v>
      </c>
      <c r="AD33" s="39" t="s">
        <v>493</v>
      </c>
      <c r="AE33" s="129">
        <v>42528</v>
      </c>
      <c r="AF33" s="120">
        <v>42615</v>
      </c>
      <c r="AG33" s="120">
        <v>44834</v>
      </c>
      <c r="AH33" s="99">
        <f ca="1">IFERROR(IF(DAYS360(TODAY(),Tableau1[[#This Row],[AVIS LIMITE AU]],TRUE)&gt;=0,1,0),"")</f>
        <v>1</v>
      </c>
      <c r="AI33" s="53" t="s">
        <v>21</v>
      </c>
      <c r="AJ33"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3" s="39" t="s">
        <v>569</v>
      </c>
    </row>
    <row r="34" spans="1:37" customFormat="1" ht="28.8" x14ac:dyDescent="0.3">
      <c r="A34" s="33">
        <v>43742</v>
      </c>
      <c r="B34" s="67" t="s">
        <v>280</v>
      </c>
      <c r="C34" s="54" t="s">
        <v>226</v>
      </c>
      <c r="D34" s="44" t="s">
        <v>152</v>
      </c>
      <c r="E34" s="44" t="s">
        <v>151</v>
      </c>
      <c r="F34" s="48" t="s">
        <v>76</v>
      </c>
      <c r="G34" s="45" t="s">
        <v>21</v>
      </c>
      <c r="H34" s="55" t="s">
        <v>22</v>
      </c>
      <c r="I34" s="58" t="s">
        <v>392</v>
      </c>
      <c r="J34" s="40" t="s">
        <v>21</v>
      </c>
      <c r="K34" s="41" t="s">
        <v>21</v>
      </c>
      <c r="L34" s="41" t="s">
        <v>21</v>
      </c>
      <c r="M34" s="41" t="s">
        <v>21</v>
      </c>
      <c r="N34" s="41" t="s">
        <v>21</v>
      </c>
      <c r="O34" s="41" t="s">
        <v>21</v>
      </c>
      <c r="P34" s="41" t="s">
        <v>22</v>
      </c>
      <c r="Q34" s="41" t="s">
        <v>22</v>
      </c>
      <c r="R34" s="41" t="s">
        <v>22</v>
      </c>
      <c r="S34" s="41" t="s">
        <v>22</v>
      </c>
      <c r="T34" s="41" t="s">
        <v>22</v>
      </c>
      <c r="U34" s="41" t="s">
        <v>22</v>
      </c>
      <c r="V34" s="76"/>
      <c r="W34" s="77"/>
      <c r="X34" s="77"/>
      <c r="Y34" s="78"/>
      <c r="Z34" s="179"/>
      <c r="AA34" s="162"/>
      <c r="AB34" s="39" t="s">
        <v>151</v>
      </c>
      <c r="AC34" s="51" t="s">
        <v>26</v>
      </c>
      <c r="AD34" s="39" t="s">
        <v>153</v>
      </c>
      <c r="AE34" s="50">
        <v>42549</v>
      </c>
      <c r="AF34" s="50">
        <v>42663</v>
      </c>
      <c r="AG34" s="50">
        <v>44469</v>
      </c>
      <c r="AH34" s="99">
        <f ca="1">IFERROR(IF(DAYS360(TODAY(),Tableau1[[#This Row],[AVIS LIMITE AU]],TRUE)&gt;=0,1,0),"")</f>
        <v>1</v>
      </c>
      <c r="AI34" s="44" t="s">
        <v>21</v>
      </c>
      <c r="AJ34"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4" s="34" t="s">
        <v>569</v>
      </c>
    </row>
    <row r="35" spans="1:37" customFormat="1" ht="43.2" x14ac:dyDescent="0.3">
      <c r="A35" s="33">
        <v>43742</v>
      </c>
      <c r="B35" s="67" t="s">
        <v>280</v>
      </c>
      <c r="C35" s="54" t="s">
        <v>226</v>
      </c>
      <c r="D35" s="44" t="s">
        <v>154</v>
      </c>
      <c r="E35" s="44" t="s">
        <v>151</v>
      </c>
      <c r="F35" s="48" t="s">
        <v>76</v>
      </c>
      <c r="G35" s="45" t="s">
        <v>21</v>
      </c>
      <c r="H35" s="55" t="s">
        <v>22</v>
      </c>
      <c r="I35" s="55" t="s">
        <v>21</v>
      </c>
      <c r="J35" s="40" t="s">
        <v>21</v>
      </c>
      <c r="K35" s="41" t="s">
        <v>21</v>
      </c>
      <c r="L35" s="41" t="s">
        <v>21</v>
      </c>
      <c r="M35" s="41" t="s">
        <v>21</v>
      </c>
      <c r="N35" s="41" t="s">
        <v>21</v>
      </c>
      <c r="O35" s="41" t="s">
        <v>21</v>
      </c>
      <c r="P35" s="41" t="s">
        <v>21</v>
      </c>
      <c r="Q35" s="41" t="s">
        <v>22</v>
      </c>
      <c r="R35" s="41" t="s">
        <v>22</v>
      </c>
      <c r="S35" s="41" t="s">
        <v>22</v>
      </c>
      <c r="T35" s="41" t="s">
        <v>22</v>
      </c>
      <c r="U35" s="41" t="s">
        <v>22</v>
      </c>
      <c r="V35" s="76"/>
      <c r="W35" s="77"/>
      <c r="X35" s="77"/>
      <c r="Y35" s="78"/>
      <c r="Z35" s="179"/>
      <c r="AA35" s="162" t="s">
        <v>299</v>
      </c>
      <c r="AB35" s="39" t="s">
        <v>151</v>
      </c>
      <c r="AC35" s="51" t="s">
        <v>26</v>
      </c>
      <c r="AD35" s="39" t="s">
        <v>155</v>
      </c>
      <c r="AE35" s="50">
        <v>42549</v>
      </c>
      <c r="AF35" s="50">
        <v>42689</v>
      </c>
      <c r="AG35" s="50">
        <v>45199</v>
      </c>
      <c r="AH35" s="99">
        <f ca="1">IFERROR(IF(DAYS360(TODAY(),Tableau1[[#This Row],[AVIS LIMITE AU]],TRUE)&gt;=0,1,0),"")</f>
        <v>1</v>
      </c>
      <c r="AI35" s="44" t="s">
        <v>21</v>
      </c>
      <c r="AJ35"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5" s="34" t="s">
        <v>569</v>
      </c>
    </row>
    <row r="36" spans="1:37" customFormat="1" ht="43.2" x14ac:dyDescent="0.3">
      <c r="A36" s="33">
        <v>43742</v>
      </c>
      <c r="B36" s="68" t="s">
        <v>361</v>
      </c>
      <c r="C36" s="54" t="s">
        <v>225</v>
      </c>
      <c r="D36" s="44" t="s">
        <v>150</v>
      </c>
      <c r="E36" s="44" t="s">
        <v>120</v>
      </c>
      <c r="F36" s="48" t="s">
        <v>76</v>
      </c>
      <c r="G36" s="45" t="s">
        <v>21</v>
      </c>
      <c r="H36" s="55" t="s">
        <v>22</v>
      </c>
      <c r="I36" s="55" t="s">
        <v>21</v>
      </c>
      <c r="J36" s="40" t="s">
        <v>21</v>
      </c>
      <c r="K36" s="41" t="s">
        <v>21</v>
      </c>
      <c r="L36" s="41" t="s">
        <v>21</v>
      </c>
      <c r="M36" s="41" t="s">
        <v>22</v>
      </c>
      <c r="N36" s="41" t="s">
        <v>21</v>
      </c>
      <c r="O36" s="41" t="s">
        <v>22</v>
      </c>
      <c r="P36" s="41" t="s">
        <v>22</v>
      </c>
      <c r="Q36" s="41" t="s">
        <v>22</v>
      </c>
      <c r="R36" s="41" t="s">
        <v>22</v>
      </c>
      <c r="S36" s="41" t="s">
        <v>22</v>
      </c>
      <c r="T36" s="41" t="s">
        <v>22</v>
      </c>
      <c r="U36" s="41" t="s">
        <v>22</v>
      </c>
      <c r="V36" s="76"/>
      <c r="W36" s="77"/>
      <c r="X36" s="77"/>
      <c r="Y36" s="78"/>
      <c r="Z36" s="179"/>
      <c r="AA36" s="162" t="s">
        <v>299</v>
      </c>
      <c r="AB36" s="39" t="s">
        <v>120</v>
      </c>
      <c r="AC36" s="51" t="s">
        <v>26</v>
      </c>
      <c r="AD36" s="39" t="s">
        <v>149</v>
      </c>
      <c r="AE36" s="50">
        <v>42633</v>
      </c>
      <c r="AF36" s="50">
        <v>42760</v>
      </c>
      <c r="AG36" s="50">
        <v>44926</v>
      </c>
      <c r="AH36" s="99">
        <f ca="1">IFERROR(IF(DAYS360(TODAY(),Tableau1[[#This Row],[AVIS LIMITE AU]],TRUE)&gt;=0,1,0),"")</f>
        <v>1</v>
      </c>
      <c r="AI36" s="44" t="s">
        <v>21</v>
      </c>
      <c r="AJ36"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6" s="34" t="s">
        <v>569</v>
      </c>
    </row>
    <row r="37" spans="1:37" customFormat="1" ht="28.8" x14ac:dyDescent="0.3">
      <c r="A37" s="33">
        <v>43579</v>
      </c>
      <c r="B37" s="68" t="s">
        <v>359</v>
      </c>
      <c r="C37" s="52" t="s">
        <v>278</v>
      </c>
      <c r="D37" s="52" t="s">
        <v>42</v>
      </c>
      <c r="E37" s="52" t="s">
        <v>35</v>
      </c>
      <c r="F37" s="48" t="s">
        <v>76</v>
      </c>
      <c r="G37" s="45" t="s">
        <v>21</v>
      </c>
      <c r="H37" s="55" t="s">
        <v>22</v>
      </c>
      <c r="I37" s="55" t="s">
        <v>21</v>
      </c>
      <c r="J37" s="40" t="s">
        <v>21</v>
      </c>
      <c r="K37" s="41" t="s">
        <v>21</v>
      </c>
      <c r="L37" s="41" t="s">
        <v>21</v>
      </c>
      <c r="M37" s="41" t="s">
        <v>21</v>
      </c>
      <c r="N37" s="41" t="s">
        <v>21</v>
      </c>
      <c r="O37" s="41" t="s">
        <v>21</v>
      </c>
      <c r="P37" s="41" t="s">
        <v>21</v>
      </c>
      <c r="Q37" s="41" t="s">
        <v>22</v>
      </c>
      <c r="R37" s="41" t="s">
        <v>22</v>
      </c>
      <c r="S37" s="41" t="s">
        <v>22</v>
      </c>
      <c r="T37" s="41" t="s">
        <v>22</v>
      </c>
      <c r="U37" s="41" t="s">
        <v>22</v>
      </c>
      <c r="V37" s="76"/>
      <c r="W37" s="77"/>
      <c r="X37" s="77"/>
      <c r="Y37" s="78"/>
      <c r="Z37" s="179"/>
      <c r="AA37" s="161" t="s">
        <v>299</v>
      </c>
      <c r="AB37" s="38" t="s">
        <v>35</v>
      </c>
      <c r="AC37" s="38" t="s">
        <v>26</v>
      </c>
      <c r="AD37" s="38" t="s">
        <v>43</v>
      </c>
      <c r="AE37" s="50">
        <v>42710</v>
      </c>
      <c r="AF37" s="50">
        <v>42891</v>
      </c>
      <c r="AG37" s="50">
        <v>45291</v>
      </c>
      <c r="AH37" s="99">
        <f ca="1">IFERROR(IF(DAYS360(TODAY(),Tableau1[[#This Row],[AVIS LIMITE AU]],TRUE)&gt;=0,1,0),"")</f>
        <v>1</v>
      </c>
      <c r="AI37" s="60" t="s">
        <v>21</v>
      </c>
      <c r="AJ37"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7" s="34" t="s">
        <v>569</v>
      </c>
    </row>
    <row r="38" spans="1:37" customFormat="1" ht="28.8" x14ac:dyDescent="0.3">
      <c r="A38" s="36">
        <v>43746</v>
      </c>
      <c r="B38" s="67" t="s">
        <v>274</v>
      </c>
      <c r="C38" s="44" t="s">
        <v>271</v>
      </c>
      <c r="D38" s="44" t="s">
        <v>203</v>
      </c>
      <c r="E38" s="44" t="s">
        <v>205</v>
      </c>
      <c r="F38" s="61" t="s">
        <v>21</v>
      </c>
      <c r="G38" s="45" t="s">
        <v>76</v>
      </c>
      <c r="H38" s="55" t="s">
        <v>22</v>
      </c>
      <c r="I38" s="55" t="s">
        <v>76</v>
      </c>
      <c r="J38" s="37" t="s">
        <v>21</v>
      </c>
      <c r="K38" s="39" t="s">
        <v>21</v>
      </c>
      <c r="L38" s="39" t="s">
        <v>21</v>
      </c>
      <c r="M38" s="39" t="s">
        <v>21</v>
      </c>
      <c r="N38" s="44" t="s">
        <v>21</v>
      </c>
      <c r="O38" s="39" t="s">
        <v>21</v>
      </c>
      <c r="P38" s="39" t="s">
        <v>21</v>
      </c>
      <c r="Q38" s="39" t="s">
        <v>21</v>
      </c>
      <c r="R38" s="39" t="s">
        <v>21</v>
      </c>
      <c r="S38" s="39" t="s">
        <v>21</v>
      </c>
      <c r="T38" s="39" t="s">
        <v>21</v>
      </c>
      <c r="U38" s="39" t="s">
        <v>21</v>
      </c>
      <c r="V38" s="79"/>
      <c r="W38" s="80"/>
      <c r="X38" s="80"/>
      <c r="Y38" s="102"/>
      <c r="Z38" s="181"/>
      <c r="AA38" s="162"/>
      <c r="AB38" s="39" t="s">
        <v>204</v>
      </c>
      <c r="AC38" s="39" t="s">
        <v>26</v>
      </c>
      <c r="AD38" s="39" t="s">
        <v>206</v>
      </c>
      <c r="AE38" s="50">
        <v>42801</v>
      </c>
      <c r="AF38" s="50">
        <v>42921</v>
      </c>
      <c r="AG38" s="50">
        <v>44926</v>
      </c>
      <c r="AH38" s="99">
        <f ca="1">IFERROR(IF(DAYS360(TODAY(),Tableau1[[#This Row],[AVIS LIMITE AU]],TRUE)&gt;=0,1,0),"")</f>
        <v>1</v>
      </c>
      <c r="AI38" s="44" t="s">
        <v>21</v>
      </c>
      <c r="AJ38"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8" s="34" t="s">
        <v>569</v>
      </c>
    </row>
    <row r="39" spans="1:37" customFormat="1" ht="43.2" x14ac:dyDescent="0.3">
      <c r="A39" s="33">
        <v>43742</v>
      </c>
      <c r="B39" s="67" t="s">
        <v>280</v>
      </c>
      <c r="C39" s="54" t="s">
        <v>226</v>
      </c>
      <c r="D39" s="44" t="s">
        <v>158</v>
      </c>
      <c r="E39" s="44" t="s">
        <v>159</v>
      </c>
      <c r="F39" s="48" t="s">
        <v>76</v>
      </c>
      <c r="G39" s="45" t="s">
        <v>21</v>
      </c>
      <c r="H39" s="55" t="s">
        <v>22</v>
      </c>
      <c r="I39" s="58" t="s">
        <v>391</v>
      </c>
      <c r="J39" s="40" t="s">
        <v>21</v>
      </c>
      <c r="K39" s="41" t="s">
        <v>21</v>
      </c>
      <c r="L39" s="41" t="s">
        <v>21</v>
      </c>
      <c r="M39" s="41" t="s">
        <v>22</v>
      </c>
      <c r="N39" s="41" t="s">
        <v>21</v>
      </c>
      <c r="O39" s="41" t="s">
        <v>22</v>
      </c>
      <c r="P39" s="41" t="s">
        <v>22</v>
      </c>
      <c r="Q39" s="41" t="s">
        <v>22</v>
      </c>
      <c r="R39" s="41" t="s">
        <v>22</v>
      </c>
      <c r="S39" s="41" t="s">
        <v>22</v>
      </c>
      <c r="T39" s="41" t="s">
        <v>22</v>
      </c>
      <c r="U39" s="41" t="s">
        <v>22</v>
      </c>
      <c r="V39" s="76"/>
      <c r="W39" s="77"/>
      <c r="X39" s="77"/>
      <c r="Y39" s="78"/>
      <c r="Z39" s="179"/>
      <c r="AA39" s="162"/>
      <c r="AB39" s="39" t="s">
        <v>159</v>
      </c>
      <c r="AC39" s="51" t="s">
        <v>26</v>
      </c>
      <c r="AD39" s="39" t="s">
        <v>160</v>
      </c>
      <c r="AE39" s="50">
        <v>42822</v>
      </c>
      <c r="AF39" s="50">
        <v>42934</v>
      </c>
      <c r="AG39" s="50">
        <v>45382</v>
      </c>
      <c r="AH39" s="99">
        <f ca="1">IFERROR(IF(DAYS360(TODAY(),Tableau1[[#This Row],[AVIS LIMITE AU]],TRUE)&gt;=0,1,0),"")</f>
        <v>1</v>
      </c>
      <c r="AI39" s="44" t="s">
        <v>21</v>
      </c>
      <c r="AJ39"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39" s="34" t="s">
        <v>569</v>
      </c>
    </row>
    <row r="40" spans="1:37" customFormat="1" ht="28.8" x14ac:dyDescent="0.3">
      <c r="A40" s="33">
        <v>43579</v>
      </c>
      <c r="B40" s="68" t="s">
        <v>279</v>
      </c>
      <c r="C40" s="52" t="s">
        <v>247</v>
      </c>
      <c r="D40" s="52" t="s">
        <v>69</v>
      </c>
      <c r="E40" s="52" t="s">
        <v>66</v>
      </c>
      <c r="F40" s="48" t="s">
        <v>76</v>
      </c>
      <c r="G40" s="45" t="s">
        <v>21</v>
      </c>
      <c r="H40" s="55" t="s">
        <v>22</v>
      </c>
      <c r="I40" s="55" t="s">
        <v>392</v>
      </c>
      <c r="J40" s="40" t="s">
        <v>21</v>
      </c>
      <c r="K40" s="41" t="s">
        <v>21</v>
      </c>
      <c r="L40" s="41" t="s">
        <v>21</v>
      </c>
      <c r="M40" s="41" t="s">
        <v>21</v>
      </c>
      <c r="N40" s="41" t="s">
        <v>21</v>
      </c>
      <c r="O40" s="41" t="s">
        <v>21</v>
      </c>
      <c r="P40" s="41" t="s">
        <v>21</v>
      </c>
      <c r="Q40" s="41" t="s">
        <v>22</v>
      </c>
      <c r="R40" s="41" t="s">
        <v>22</v>
      </c>
      <c r="S40" s="41" t="s">
        <v>22</v>
      </c>
      <c r="T40" s="41" t="s">
        <v>22</v>
      </c>
      <c r="U40" s="41" t="s">
        <v>22</v>
      </c>
      <c r="V40" s="76"/>
      <c r="W40" s="77"/>
      <c r="X40" s="77"/>
      <c r="Y40" s="78"/>
      <c r="Z40" s="179"/>
      <c r="AA40" s="161"/>
      <c r="AB40" s="38" t="s">
        <v>66</v>
      </c>
      <c r="AC40" s="38" t="s">
        <v>26</v>
      </c>
      <c r="AD40" s="38" t="s">
        <v>70</v>
      </c>
      <c r="AE40" s="50">
        <v>42871</v>
      </c>
      <c r="AF40" s="50">
        <v>42989</v>
      </c>
      <c r="AG40" s="50">
        <v>44804</v>
      </c>
      <c r="AH40" s="99">
        <f ca="1">IFERROR(IF(DAYS360(TODAY(),Tableau1[[#This Row],[AVIS LIMITE AU]],TRUE)&gt;=0,1,0),"")</f>
        <v>1</v>
      </c>
      <c r="AI40" s="60" t="s">
        <v>21</v>
      </c>
      <c r="AJ40"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0" s="34" t="s">
        <v>569</v>
      </c>
    </row>
    <row r="41" spans="1:37" customFormat="1" ht="28.8" x14ac:dyDescent="0.3">
      <c r="A41" s="33">
        <v>43742</v>
      </c>
      <c r="B41" s="67" t="s">
        <v>280</v>
      </c>
      <c r="C41" s="54" t="s">
        <v>226</v>
      </c>
      <c r="D41" s="44" t="s">
        <v>162</v>
      </c>
      <c r="E41" s="44" t="s">
        <v>163</v>
      </c>
      <c r="F41" s="48" t="s">
        <v>76</v>
      </c>
      <c r="G41" s="45" t="s">
        <v>21</v>
      </c>
      <c r="H41" s="55" t="s">
        <v>22</v>
      </c>
      <c r="I41" s="58" t="s">
        <v>21</v>
      </c>
      <c r="J41" s="40" t="s">
        <v>21</v>
      </c>
      <c r="K41" s="41" t="s">
        <v>21</v>
      </c>
      <c r="L41" s="41" t="s">
        <v>21</v>
      </c>
      <c r="M41" s="41" t="s">
        <v>21</v>
      </c>
      <c r="N41" s="41" t="s">
        <v>21</v>
      </c>
      <c r="O41" s="41" t="s">
        <v>21</v>
      </c>
      <c r="P41" s="41" t="s">
        <v>21</v>
      </c>
      <c r="Q41" s="41" t="s">
        <v>22</v>
      </c>
      <c r="R41" s="41" t="s">
        <v>22</v>
      </c>
      <c r="S41" s="41" t="s">
        <v>22</v>
      </c>
      <c r="T41" s="41" t="s">
        <v>22</v>
      </c>
      <c r="U41" s="41" t="s">
        <v>22</v>
      </c>
      <c r="V41" s="76"/>
      <c r="W41" s="77"/>
      <c r="X41" s="77"/>
      <c r="Y41" s="78"/>
      <c r="Z41" s="179"/>
      <c r="AA41" s="162" t="s">
        <v>299</v>
      </c>
      <c r="AB41" s="39" t="s">
        <v>163</v>
      </c>
      <c r="AC41" s="51" t="s">
        <v>26</v>
      </c>
      <c r="AD41" s="39" t="s">
        <v>164</v>
      </c>
      <c r="AE41" s="50">
        <v>42871</v>
      </c>
      <c r="AF41" s="50">
        <v>43006</v>
      </c>
      <c r="AG41" s="50">
        <v>45443</v>
      </c>
      <c r="AH41" s="99">
        <f ca="1">IFERROR(IF(DAYS360(TODAY(),Tableau1[[#This Row],[AVIS LIMITE AU]],TRUE)&gt;=0,1,0),"")</f>
        <v>1</v>
      </c>
      <c r="AI41" s="44" t="s">
        <v>21</v>
      </c>
      <c r="AJ41"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1" s="34" t="s">
        <v>569</v>
      </c>
    </row>
    <row r="42" spans="1:37" customFormat="1" ht="28.8" x14ac:dyDescent="0.3">
      <c r="A42" s="36">
        <v>43746</v>
      </c>
      <c r="B42" s="67" t="s">
        <v>379</v>
      </c>
      <c r="C42" s="44" t="s">
        <v>198</v>
      </c>
      <c r="D42" s="44" t="s">
        <v>207</v>
      </c>
      <c r="E42" s="44" t="s">
        <v>208</v>
      </c>
      <c r="F42" s="61" t="s">
        <v>21</v>
      </c>
      <c r="G42" s="45" t="s">
        <v>76</v>
      </c>
      <c r="H42" s="55" t="s">
        <v>22</v>
      </c>
      <c r="I42" s="58" t="s">
        <v>21</v>
      </c>
      <c r="J42" s="42" t="s">
        <v>21</v>
      </c>
      <c r="K42" s="43" t="s">
        <v>21</v>
      </c>
      <c r="L42" s="43" t="s">
        <v>21</v>
      </c>
      <c r="M42" s="43" t="s">
        <v>21</v>
      </c>
      <c r="N42" s="43" t="s">
        <v>21</v>
      </c>
      <c r="O42" s="43" t="s">
        <v>21</v>
      </c>
      <c r="P42" s="43" t="s">
        <v>21</v>
      </c>
      <c r="Q42" s="43" t="s">
        <v>21</v>
      </c>
      <c r="R42" s="43" t="s">
        <v>21</v>
      </c>
      <c r="S42" s="43" t="s">
        <v>21</v>
      </c>
      <c r="T42" s="43" t="s">
        <v>21</v>
      </c>
      <c r="U42" s="43" t="s">
        <v>21</v>
      </c>
      <c r="V42" s="71">
        <v>4</v>
      </c>
      <c r="W42" s="72">
        <v>4</v>
      </c>
      <c r="X42" s="72">
        <v>4</v>
      </c>
      <c r="Y42" s="104">
        <v>4</v>
      </c>
      <c r="Z42" s="181" t="s">
        <v>76</v>
      </c>
      <c r="AA42" s="164" t="s">
        <v>367</v>
      </c>
      <c r="AB42" s="39" t="s">
        <v>209</v>
      </c>
      <c r="AC42" s="39" t="s">
        <v>26</v>
      </c>
      <c r="AD42" s="39" t="s">
        <v>210</v>
      </c>
      <c r="AE42" s="50">
        <v>42927</v>
      </c>
      <c r="AF42" s="50">
        <v>43041</v>
      </c>
      <c r="AG42" s="50">
        <v>44500</v>
      </c>
      <c r="AH42" s="99">
        <f ca="1">IFERROR(IF(DAYS360(TODAY(),Tableau1[[#This Row],[AVIS LIMITE AU]],TRUE)&gt;=0,1,0),"")</f>
        <v>1</v>
      </c>
      <c r="AI42" s="44" t="s">
        <v>21</v>
      </c>
      <c r="AJ42"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2" s="34" t="s">
        <v>569</v>
      </c>
    </row>
    <row r="43" spans="1:37" customFormat="1" ht="28.8" x14ac:dyDescent="0.3">
      <c r="A43" s="33">
        <v>43579</v>
      </c>
      <c r="B43" s="68" t="s">
        <v>277</v>
      </c>
      <c r="C43" s="52" t="s">
        <v>9</v>
      </c>
      <c r="D43" s="52" t="s">
        <v>60</v>
      </c>
      <c r="E43" s="52" t="s">
        <v>55</v>
      </c>
      <c r="F43" s="48" t="s">
        <v>76</v>
      </c>
      <c r="G43" s="45" t="s">
        <v>21</v>
      </c>
      <c r="H43" s="55" t="s">
        <v>22</v>
      </c>
      <c r="I43" s="58" t="s">
        <v>21</v>
      </c>
      <c r="J43" s="40" t="s">
        <v>21</v>
      </c>
      <c r="K43" s="41" t="s">
        <v>21</v>
      </c>
      <c r="L43" s="41" t="s">
        <v>21</v>
      </c>
      <c r="M43" s="41" t="s">
        <v>22</v>
      </c>
      <c r="N43" s="41" t="s">
        <v>21</v>
      </c>
      <c r="O43" s="41" t="s">
        <v>22</v>
      </c>
      <c r="P43" s="41" t="s">
        <v>22</v>
      </c>
      <c r="Q43" s="41" t="s">
        <v>22</v>
      </c>
      <c r="R43" s="41" t="s">
        <v>22</v>
      </c>
      <c r="S43" s="41" t="s">
        <v>22</v>
      </c>
      <c r="T43" s="41" t="s">
        <v>22</v>
      </c>
      <c r="U43" s="41" t="s">
        <v>22</v>
      </c>
      <c r="V43" s="76"/>
      <c r="W43" s="77"/>
      <c r="X43" s="77"/>
      <c r="Y43" s="78"/>
      <c r="Z43" s="179"/>
      <c r="AA43" s="161" t="s">
        <v>324</v>
      </c>
      <c r="AB43" s="38" t="s">
        <v>55</v>
      </c>
      <c r="AC43" s="38" t="s">
        <v>26</v>
      </c>
      <c r="AD43" s="38" t="s">
        <v>61</v>
      </c>
      <c r="AE43" s="50">
        <v>42914</v>
      </c>
      <c r="AF43" s="50">
        <v>43053</v>
      </c>
      <c r="AG43" s="50">
        <v>44834</v>
      </c>
      <c r="AH43" s="99">
        <f ca="1">IFERROR(IF(DAYS360(TODAY(),Tableau1[[#This Row],[AVIS LIMITE AU]],TRUE)&gt;=0,1,0),"")</f>
        <v>1</v>
      </c>
      <c r="AI43" s="60" t="s">
        <v>21</v>
      </c>
      <c r="AJ43"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3" s="34" t="s">
        <v>569</v>
      </c>
    </row>
    <row r="44" spans="1:37" customFormat="1" ht="28.8" x14ac:dyDescent="0.3">
      <c r="A44" s="36">
        <v>43746</v>
      </c>
      <c r="B44" s="67" t="s">
        <v>274</v>
      </c>
      <c r="C44" s="44" t="s">
        <v>271</v>
      </c>
      <c r="D44" s="44" t="s">
        <v>211</v>
      </c>
      <c r="E44" s="44" t="s">
        <v>214</v>
      </c>
      <c r="F44" s="61" t="s">
        <v>21</v>
      </c>
      <c r="G44" s="45" t="s">
        <v>76</v>
      </c>
      <c r="H44" s="55" t="s">
        <v>22</v>
      </c>
      <c r="I44" s="58" t="s">
        <v>76</v>
      </c>
      <c r="J44" s="37" t="s">
        <v>21</v>
      </c>
      <c r="K44" s="39" t="s">
        <v>21</v>
      </c>
      <c r="L44" s="39" t="s">
        <v>21</v>
      </c>
      <c r="M44" s="39" t="s">
        <v>21</v>
      </c>
      <c r="N44" s="44" t="s">
        <v>21</v>
      </c>
      <c r="O44" s="39" t="s">
        <v>21</v>
      </c>
      <c r="P44" s="39" t="s">
        <v>21</v>
      </c>
      <c r="Q44" s="39" t="s">
        <v>21</v>
      </c>
      <c r="R44" s="39" t="s">
        <v>21</v>
      </c>
      <c r="S44" s="39" t="s">
        <v>21</v>
      </c>
      <c r="T44" s="39" t="s">
        <v>21</v>
      </c>
      <c r="U44" s="39" t="s">
        <v>21</v>
      </c>
      <c r="V44" s="79"/>
      <c r="W44" s="80"/>
      <c r="X44" s="80"/>
      <c r="Y44" s="102"/>
      <c r="Z44" s="181"/>
      <c r="AA44" s="162"/>
      <c r="AB44" s="39" t="s">
        <v>213</v>
      </c>
      <c r="AC44" s="39" t="s">
        <v>59</v>
      </c>
      <c r="AD44" s="39" t="s">
        <v>212</v>
      </c>
      <c r="AE44" s="50">
        <v>42892</v>
      </c>
      <c r="AF44" s="50">
        <v>43055</v>
      </c>
      <c r="AG44" s="50">
        <v>44834</v>
      </c>
      <c r="AH44" s="99">
        <f ca="1">IFERROR(IF(DAYS360(TODAY(),Tableau1[[#This Row],[AVIS LIMITE AU]],TRUE)&gt;=0,1,0),"")</f>
        <v>1</v>
      </c>
      <c r="AI44" s="44" t="s">
        <v>21</v>
      </c>
      <c r="AJ44"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4" s="34" t="s">
        <v>569</v>
      </c>
    </row>
    <row r="45" spans="1:37" customFormat="1" ht="28.8" x14ac:dyDescent="0.3">
      <c r="A45" s="33">
        <v>43579</v>
      </c>
      <c r="B45" s="68" t="s">
        <v>276</v>
      </c>
      <c r="C45" s="52" t="s">
        <v>9</v>
      </c>
      <c r="D45" s="52" t="s">
        <v>62</v>
      </c>
      <c r="E45" s="52" t="s">
        <v>63</v>
      </c>
      <c r="F45" s="48" t="s">
        <v>76</v>
      </c>
      <c r="G45" s="45" t="s">
        <v>21</v>
      </c>
      <c r="H45" s="55" t="s">
        <v>22</v>
      </c>
      <c r="I45" s="58" t="s">
        <v>21</v>
      </c>
      <c r="J45" s="40" t="s">
        <v>21</v>
      </c>
      <c r="K45" s="41" t="s">
        <v>21</v>
      </c>
      <c r="L45" s="41" t="s">
        <v>21</v>
      </c>
      <c r="M45" s="41" t="s">
        <v>21</v>
      </c>
      <c r="N45" s="41" t="s">
        <v>21</v>
      </c>
      <c r="O45" s="41" t="s">
        <v>21</v>
      </c>
      <c r="P45" s="41" t="s">
        <v>21</v>
      </c>
      <c r="Q45" s="41" t="s">
        <v>22</v>
      </c>
      <c r="R45" s="41" t="s">
        <v>22</v>
      </c>
      <c r="S45" s="41" t="s">
        <v>22</v>
      </c>
      <c r="T45" s="41" t="s">
        <v>22</v>
      </c>
      <c r="U45" s="41" t="s">
        <v>22</v>
      </c>
      <c r="V45" s="76"/>
      <c r="W45" s="77"/>
      <c r="X45" s="77"/>
      <c r="Y45" s="78"/>
      <c r="Z45" s="179"/>
      <c r="AA45" s="161" t="s">
        <v>299</v>
      </c>
      <c r="AB45" s="38" t="s">
        <v>63</v>
      </c>
      <c r="AC45" s="38" t="s">
        <v>26</v>
      </c>
      <c r="AD45" s="38" t="s">
        <v>64</v>
      </c>
      <c r="AE45" s="50">
        <v>42914</v>
      </c>
      <c r="AF45" s="50">
        <v>43069</v>
      </c>
      <c r="AG45" s="50">
        <v>44469</v>
      </c>
      <c r="AH45" s="99">
        <f ca="1">IFERROR(IF(DAYS360(TODAY(),Tableau1[[#This Row],[AVIS LIMITE AU]],TRUE)&gt;=0,1,0),"")</f>
        <v>1</v>
      </c>
      <c r="AI45" s="60" t="s">
        <v>21</v>
      </c>
      <c r="AJ45"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5" s="34" t="s">
        <v>569</v>
      </c>
    </row>
    <row r="46" spans="1:37" customFormat="1" ht="28.8" x14ac:dyDescent="0.3">
      <c r="A46" s="33">
        <v>43579</v>
      </c>
      <c r="B46" s="68" t="s">
        <v>277</v>
      </c>
      <c r="C46" s="52" t="s">
        <v>246</v>
      </c>
      <c r="D46" s="52" t="s">
        <v>54</v>
      </c>
      <c r="E46" s="52" t="s">
        <v>55</v>
      </c>
      <c r="F46" s="48" t="s">
        <v>76</v>
      </c>
      <c r="G46" s="45" t="s">
        <v>21</v>
      </c>
      <c r="H46" s="55" t="s">
        <v>22</v>
      </c>
      <c r="I46" s="58" t="s">
        <v>392</v>
      </c>
      <c r="J46" s="40" t="s">
        <v>21</v>
      </c>
      <c r="K46" s="41" t="s">
        <v>21</v>
      </c>
      <c r="L46" s="41" t="s">
        <v>21</v>
      </c>
      <c r="M46" s="41" t="s">
        <v>22</v>
      </c>
      <c r="N46" s="41" t="s">
        <v>21</v>
      </c>
      <c r="O46" s="41" t="s">
        <v>22</v>
      </c>
      <c r="P46" s="41" t="s">
        <v>22</v>
      </c>
      <c r="Q46" s="41" t="s">
        <v>22</v>
      </c>
      <c r="R46" s="41" t="s">
        <v>22</v>
      </c>
      <c r="S46" s="41" t="s">
        <v>22</v>
      </c>
      <c r="T46" s="41" t="s">
        <v>22</v>
      </c>
      <c r="U46" s="41" t="s">
        <v>22</v>
      </c>
      <c r="V46" s="76"/>
      <c r="W46" s="77"/>
      <c r="X46" s="77"/>
      <c r="Y46" s="78"/>
      <c r="Z46" s="179"/>
      <c r="AA46" s="165" t="s">
        <v>327</v>
      </c>
      <c r="AB46" s="38" t="s">
        <v>55</v>
      </c>
      <c r="AC46" s="38" t="s">
        <v>26</v>
      </c>
      <c r="AD46" s="38" t="s">
        <v>56</v>
      </c>
      <c r="AE46" s="50">
        <v>42871</v>
      </c>
      <c r="AF46" s="50">
        <v>43083</v>
      </c>
      <c r="AG46" s="50">
        <v>44804</v>
      </c>
      <c r="AH46" s="99">
        <f ca="1">IFERROR(IF(DAYS360(TODAY(),Tableau1[[#This Row],[AVIS LIMITE AU]],TRUE)&gt;=0,1,0),"")</f>
        <v>1</v>
      </c>
      <c r="AI46" s="60" t="s">
        <v>21</v>
      </c>
      <c r="AJ46"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6" s="34" t="s">
        <v>569</v>
      </c>
    </row>
    <row r="47" spans="1:37" customFormat="1" ht="43.2" x14ac:dyDescent="0.3">
      <c r="A47" s="33">
        <v>43742</v>
      </c>
      <c r="B47" s="67" t="s">
        <v>280</v>
      </c>
      <c r="C47" s="54" t="s">
        <v>225</v>
      </c>
      <c r="D47" s="44" t="s">
        <v>117</v>
      </c>
      <c r="E47" s="44" t="s">
        <v>118</v>
      </c>
      <c r="F47" s="48" t="s">
        <v>76</v>
      </c>
      <c r="G47" s="45" t="s">
        <v>21</v>
      </c>
      <c r="H47" s="55" t="s">
        <v>22</v>
      </c>
      <c r="I47" s="58" t="s">
        <v>392</v>
      </c>
      <c r="J47" s="40" t="s">
        <v>21</v>
      </c>
      <c r="K47" s="41" t="s">
        <v>21</v>
      </c>
      <c r="L47" s="41" t="s">
        <v>21</v>
      </c>
      <c r="M47" s="41" t="s">
        <v>21</v>
      </c>
      <c r="N47" s="41" t="s">
        <v>21</v>
      </c>
      <c r="O47" s="41" t="s">
        <v>21</v>
      </c>
      <c r="P47" s="41" t="s">
        <v>21</v>
      </c>
      <c r="Q47" s="41" t="s">
        <v>22</v>
      </c>
      <c r="R47" s="41" t="s">
        <v>22</v>
      </c>
      <c r="S47" s="41" t="s">
        <v>22</v>
      </c>
      <c r="T47" s="41" t="s">
        <v>22</v>
      </c>
      <c r="U47" s="41" t="s">
        <v>22</v>
      </c>
      <c r="V47" s="76"/>
      <c r="W47" s="77"/>
      <c r="X47" s="77"/>
      <c r="Y47" s="78"/>
      <c r="Z47" s="179"/>
      <c r="AA47" s="162"/>
      <c r="AB47" s="39" t="s">
        <v>118</v>
      </c>
      <c r="AC47" s="39" t="s">
        <v>26</v>
      </c>
      <c r="AD47" s="39" t="s">
        <v>119</v>
      </c>
      <c r="AE47" s="50">
        <v>43039</v>
      </c>
      <c r="AF47" s="50">
        <v>43088</v>
      </c>
      <c r="AG47" s="50">
        <v>44620</v>
      </c>
      <c r="AH47" s="99">
        <f ca="1">IFERROR(IF(DAYS360(TODAY(),Tableau1[[#This Row],[AVIS LIMITE AU]],TRUE)&gt;=0,1,0),"")</f>
        <v>1</v>
      </c>
      <c r="AI47" s="44" t="s">
        <v>21</v>
      </c>
      <c r="AJ47"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7" s="34" t="s">
        <v>569</v>
      </c>
    </row>
    <row r="48" spans="1:37" customFormat="1" ht="100.8" x14ac:dyDescent="0.3">
      <c r="A48" s="57">
        <v>43446</v>
      </c>
      <c r="B48" s="67" t="s">
        <v>272</v>
      </c>
      <c r="C48" s="44" t="s">
        <v>8</v>
      </c>
      <c r="D48" s="44" t="s">
        <v>233</v>
      </c>
      <c r="E48" s="44" t="s">
        <v>234</v>
      </c>
      <c r="F48" s="61" t="s">
        <v>21</v>
      </c>
      <c r="G48" s="45" t="s">
        <v>76</v>
      </c>
      <c r="H48" s="55" t="s">
        <v>22</v>
      </c>
      <c r="I48" s="58" t="s">
        <v>76</v>
      </c>
      <c r="J48" s="37" t="s">
        <v>21</v>
      </c>
      <c r="K48" s="39" t="s">
        <v>21</v>
      </c>
      <c r="L48" s="39" t="s">
        <v>21</v>
      </c>
      <c r="M48" s="39" t="s">
        <v>21</v>
      </c>
      <c r="N48" s="44" t="s">
        <v>21</v>
      </c>
      <c r="O48" s="39" t="s">
        <v>21</v>
      </c>
      <c r="P48" s="39" t="s">
        <v>21</v>
      </c>
      <c r="Q48" s="39" t="s">
        <v>21</v>
      </c>
      <c r="R48" s="39" t="s">
        <v>22</v>
      </c>
      <c r="S48" s="39" t="s">
        <v>22</v>
      </c>
      <c r="T48" s="39" t="s">
        <v>22</v>
      </c>
      <c r="U48" s="39" t="s">
        <v>22</v>
      </c>
      <c r="V48" s="79"/>
      <c r="W48" s="80"/>
      <c r="X48" s="80"/>
      <c r="Y48" s="102"/>
      <c r="Z48" s="181"/>
      <c r="AA48" s="166" t="s">
        <v>366</v>
      </c>
      <c r="AB48" s="39" t="s">
        <v>234</v>
      </c>
      <c r="AC48" s="39" t="s">
        <v>59</v>
      </c>
      <c r="AD48" s="39" t="s">
        <v>235</v>
      </c>
      <c r="AE48" s="50">
        <v>42990</v>
      </c>
      <c r="AF48" s="50">
        <v>43110</v>
      </c>
      <c r="AG48" s="50">
        <v>45291</v>
      </c>
      <c r="AH48" s="99">
        <f ca="1">IFERROR(IF(DAYS360(TODAY(),Tableau1[[#This Row],[AVIS LIMITE AU]],TRUE)&gt;=0,1,0),"")</f>
        <v>1</v>
      </c>
      <c r="AI48" s="44" t="s">
        <v>21</v>
      </c>
      <c r="AJ48"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8" s="34" t="s">
        <v>569</v>
      </c>
    </row>
    <row r="49" spans="1:37" customFormat="1" ht="43.2" x14ac:dyDescent="0.3">
      <c r="A49" s="33">
        <v>43742</v>
      </c>
      <c r="B49" s="67" t="s">
        <v>281</v>
      </c>
      <c r="C49" s="52" t="s">
        <v>221</v>
      </c>
      <c r="D49" s="52" t="s">
        <v>102</v>
      </c>
      <c r="E49" s="44" t="s">
        <v>99</v>
      </c>
      <c r="F49" s="48" t="s">
        <v>76</v>
      </c>
      <c r="G49" s="45" t="s">
        <v>21</v>
      </c>
      <c r="H49" s="55" t="s">
        <v>22</v>
      </c>
      <c r="I49" s="58" t="s">
        <v>392</v>
      </c>
      <c r="J49" s="40" t="s">
        <v>21</v>
      </c>
      <c r="K49" s="41" t="s">
        <v>21</v>
      </c>
      <c r="L49" s="41" t="s">
        <v>21</v>
      </c>
      <c r="M49" s="41" t="s">
        <v>22</v>
      </c>
      <c r="N49" s="41" t="s">
        <v>21</v>
      </c>
      <c r="O49" s="41" t="s">
        <v>22</v>
      </c>
      <c r="P49" s="41" t="s">
        <v>22</v>
      </c>
      <c r="Q49" s="41" t="s">
        <v>22</v>
      </c>
      <c r="R49" s="41" t="s">
        <v>22</v>
      </c>
      <c r="S49" s="41" t="s">
        <v>22</v>
      </c>
      <c r="T49" s="41" t="s">
        <v>22</v>
      </c>
      <c r="U49" s="41" t="s">
        <v>22</v>
      </c>
      <c r="V49" s="76"/>
      <c r="W49" s="77"/>
      <c r="X49" s="77"/>
      <c r="Y49" s="78"/>
      <c r="Z49" s="179"/>
      <c r="AA49" s="162"/>
      <c r="AB49" s="39" t="s">
        <v>99</v>
      </c>
      <c r="AC49" s="38" t="s">
        <v>26</v>
      </c>
      <c r="AD49" s="39" t="s">
        <v>101</v>
      </c>
      <c r="AE49" s="50">
        <v>43074</v>
      </c>
      <c r="AF49" s="50">
        <v>43119</v>
      </c>
      <c r="AG49" s="50">
        <v>44742</v>
      </c>
      <c r="AH49" s="99">
        <f ca="1">IFERROR(IF(DAYS360(TODAY(),Tableau1[[#This Row],[AVIS LIMITE AU]],TRUE)&gt;=0,1,0),"")</f>
        <v>1</v>
      </c>
      <c r="AI49" s="44" t="s">
        <v>21</v>
      </c>
      <c r="AJ49"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49" s="34" t="s">
        <v>569</v>
      </c>
    </row>
    <row r="50" spans="1:37" customFormat="1" ht="43.2" x14ac:dyDescent="0.3">
      <c r="A50" s="33">
        <v>43742</v>
      </c>
      <c r="B50" s="67" t="s">
        <v>280</v>
      </c>
      <c r="C50" s="54" t="s">
        <v>226</v>
      </c>
      <c r="D50" s="44" t="s">
        <v>167</v>
      </c>
      <c r="E50" s="44" t="s">
        <v>157</v>
      </c>
      <c r="F50" s="48" t="s">
        <v>76</v>
      </c>
      <c r="G50" s="45" t="s">
        <v>21</v>
      </c>
      <c r="H50" s="55" t="s">
        <v>22</v>
      </c>
      <c r="I50" s="58" t="s">
        <v>21</v>
      </c>
      <c r="J50" s="40" t="s">
        <v>21</v>
      </c>
      <c r="K50" s="41" t="s">
        <v>21</v>
      </c>
      <c r="L50" s="41" t="s">
        <v>21</v>
      </c>
      <c r="M50" s="41" t="s">
        <v>21</v>
      </c>
      <c r="N50" s="41" t="s">
        <v>21</v>
      </c>
      <c r="O50" s="41" t="s">
        <v>21</v>
      </c>
      <c r="P50" s="41" t="s">
        <v>21</v>
      </c>
      <c r="Q50" s="41" t="s">
        <v>22</v>
      </c>
      <c r="R50" s="41" t="s">
        <v>22</v>
      </c>
      <c r="S50" s="41" t="s">
        <v>22</v>
      </c>
      <c r="T50" s="41" t="s">
        <v>22</v>
      </c>
      <c r="U50" s="41" t="s">
        <v>22</v>
      </c>
      <c r="V50" s="76"/>
      <c r="W50" s="77"/>
      <c r="X50" s="77"/>
      <c r="Y50" s="78"/>
      <c r="Z50" s="179"/>
      <c r="AA50" s="162" t="s">
        <v>299</v>
      </c>
      <c r="AB50" s="39" t="s">
        <v>156</v>
      </c>
      <c r="AC50" s="51" t="s">
        <v>26</v>
      </c>
      <c r="AD50" s="39" t="s">
        <v>168</v>
      </c>
      <c r="AE50" s="50">
        <v>42914</v>
      </c>
      <c r="AF50" s="50">
        <v>43137</v>
      </c>
      <c r="AG50" s="50">
        <v>45473</v>
      </c>
      <c r="AH50" s="99">
        <f ca="1">IFERROR(IF(DAYS360(TODAY(),Tableau1[[#This Row],[AVIS LIMITE AU]],TRUE)&gt;=0,1,0),"")</f>
        <v>1</v>
      </c>
      <c r="AI50" s="44" t="s">
        <v>21</v>
      </c>
      <c r="AJ50"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0" s="34" t="s">
        <v>569</v>
      </c>
    </row>
    <row r="51" spans="1:37" customFormat="1" ht="115.2" x14ac:dyDescent="0.3">
      <c r="A51" s="130">
        <v>43957</v>
      </c>
      <c r="B51" s="67" t="s">
        <v>274</v>
      </c>
      <c r="C51" s="44" t="s">
        <v>459</v>
      </c>
      <c r="D51" s="44" t="s">
        <v>481</v>
      </c>
      <c r="E51" s="44" t="s">
        <v>482</v>
      </c>
      <c r="F51" s="61" t="s">
        <v>21</v>
      </c>
      <c r="G51" s="46" t="s">
        <v>76</v>
      </c>
      <c r="H51" s="56" t="s">
        <v>22</v>
      </c>
      <c r="I51" s="65" t="s">
        <v>76</v>
      </c>
      <c r="J51" s="37" t="s">
        <v>21</v>
      </c>
      <c r="K51" s="39" t="s">
        <v>21</v>
      </c>
      <c r="L51" s="39" t="s">
        <v>21</v>
      </c>
      <c r="M51" s="39" t="s">
        <v>21</v>
      </c>
      <c r="N51" s="44" t="s">
        <v>21</v>
      </c>
      <c r="O51" s="39" t="s">
        <v>21</v>
      </c>
      <c r="P51" s="39" t="s">
        <v>21</v>
      </c>
      <c r="Q51" s="39" t="s">
        <v>21</v>
      </c>
      <c r="R51" s="39" t="s">
        <v>21</v>
      </c>
      <c r="S51" s="39" t="s">
        <v>21</v>
      </c>
      <c r="T51" s="39" t="s">
        <v>21</v>
      </c>
      <c r="U51" s="39" t="s">
        <v>21</v>
      </c>
      <c r="V51" s="47">
        <v>4</v>
      </c>
      <c r="W51" s="46">
        <v>4</v>
      </c>
      <c r="X51" s="46">
        <v>4</v>
      </c>
      <c r="Y51" s="56">
        <v>4</v>
      </c>
      <c r="Z51" s="180" t="s">
        <v>76</v>
      </c>
      <c r="AA51" s="163" t="s">
        <v>486</v>
      </c>
      <c r="AB51" s="39" t="s">
        <v>482</v>
      </c>
      <c r="AC51" s="39" t="s">
        <v>59</v>
      </c>
      <c r="AD51" s="39" t="s">
        <v>483</v>
      </c>
      <c r="AE51" s="129">
        <v>43011</v>
      </c>
      <c r="AF51" s="120">
        <v>43166</v>
      </c>
      <c r="AG51" s="120">
        <v>44957</v>
      </c>
      <c r="AH51" s="99">
        <f ca="1">IFERROR(IF(DAYS360(TODAY(),Tableau1[[#This Row],[AVIS LIMITE AU]],TRUE)&gt;=0,1,0),"")</f>
        <v>1</v>
      </c>
      <c r="AI51" s="39" t="s">
        <v>21</v>
      </c>
      <c r="AJ51"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1" s="39" t="s">
        <v>569</v>
      </c>
    </row>
    <row r="52" spans="1:37" customFormat="1" ht="43.2" x14ac:dyDescent="0.3">
      <c r="A52" s="33">
        <v>43579</v>
      </c>
      <c r="B52" s="68" t="s">
        <v>359</v>
      </c>
      <c r="C52" s="52" t="s">
        <v>278</v>
      </c>
      <c r="D52" s="52" t="s">
        <v>44</v>
      </c>
      <c r="E52" s="52" t="s">
        <v>35</v>
      </c>
      <c r="F52" s="48" t="s">
        <v>76</v>
      </c>
      <c r="G52" s="45" t="s">
        <v>21</v>
      </c>
      <c r="H52" s="55" t="s">
        <v>22</v>
      </c>
      <c r="I52" s="58" t="s">
        <v>21</v>
      </c>
      <c r="J52" s="40" t="s">
        <v>21</v>
      </c>
      <c r="K52" s="41" t="s">
        <v>21</v>
      </c>
      <c r="L52" s="41" t="s">
        <v>21</v>
      </c>
      <c r="M52" s="41" t="s">
        <v>21</v>
      </c>
      <c r="N52" s="41" t="s">
        <v>21</v>
      </c>
      <c r="O52" s="41" t="s">
        <v>21</v>
      </c>
      <c r="P52" s="41" t="s">
        <v>21</v>
      </c>
      <c r="Q52" s="41" t="s">
        <v>22</v>
      </c>
      <c r="R52" s="41" t="s">
        <v>22</v>
      </c>
      <c r="S52" s="41" t="s">
        <v>22</v>
      </c>
      <c r="T52" s="41" t="s">
        <v>22</v>
      </c>
      <c r="U52" s="41" t="s">
        <v>22</v>
      </c>
      <c r="V52" s="76"/>
      <c r="W52" s="77"/>
      <c r="X52" s="77"/>
      <c r="Y52" s="78"/>
      <c r="Z52" s="179"/>
      <c r="AA52" s="165" t="s">
        <v>326</v>
      </c>
      <c r="AB52" s="38" t="s">
        <v>35</v>
      </c>
      <c r="AC52" s="38" t="s">
        <v>26</v>
      </c>
      <c r="AD52" s="38" t="s">
        <v>45</v>
      </c>
      <c r="AE52" s="50">
        <v>43039</v>
      </c>
      <c r="AF52" s="50">
        <v>43186</v>
      </c>
      <c r="AG52" s="50">
        <v>44592</v>
      </c>
      <c r="AH52" s="99">
        <f ca="1">IFERROR(IF(DAYS360(TODAY(),Tableau1[[#This Row],[AVIS LIMITE AU]],TRUE)&gt;=0,1,0),"")</f>
        <v>1</v>
      </c>
      <c r="AI52" s="60" t="s">
        <v>21</v>
      </c>
      <c r="AJ52" s="8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2" s="34" t="s">
        <v>569</v>
      </c>
    </row>
    <row r="53" spans="1:37" customFormat="1" ht="115.2" x14ac:dyDescent="0.3">
      <c r="A53" s="130">
        <v>43957</v>
      </c>
      <c r="B53" s="67" t="s">
        <v>274</v>
      </c>
      <c r="C53" s="44" t="s">
        <v>459</v>
      </c>
      <c r="D53" s="44" t="s">
        <v>477</v>
      </c>
      <c r="E53" s="44" t="s">
        <v>462</v>
      </c>
      <c r="F53" s="61" t="s">
        <v>21</v>
      </c>
      <c r="G53" s="46" t="s">
        <v>76</v>
      </c>
      <c r="H53" s="56" t="s">
        <v>22</v>
      </c>
      <c r="I53" s="65" t="s">
        <v>76</v>
      </c>
      <c r="J53" s="37" t="s">
        <v>21</v>
      </c>
      <c r="K53" s="39" t="s">
        <v>21</v>
      </c>
      <c r="L53" s="39" t="s">
        <v>21</v>
      </c>
      <c r="M53" s="39" t="s">
        <v>21</v>
      </c>
      <c r="N53" s="44" t="s">
        <v>21</v>
      </c>
      <c r="O53" s="39" t="s">
        <v>21</v>
      </c>
      <c r="P53" s="39" t="s">
        <v>21</v>
      </c>
      <c r="Q53" s="39" t="s">
        <v>21</v>
      </c>
      <c r="R53" s="39" t="s">
        <v>21</v>
      </c>
      <c r="S53" s="39" t="s">
        <v>21</v>
      </c>
      <c r="T53" s="39" t="s">
        <v>21</v>
      </c>
      <c r="U53" s="39" t="s">
        <v>21</v>
      </c>
      <c r="V53" s="47">
        <v>4</v>
      </c>
      <c r="W53" s="46">
        <v>4</v>
      </c>
      <c r="X53" s="46">
        <v>4</v>
      </c>
      <c r="Y53" s="56">
        <v>4</v>
      </c>
      <c r="Z53" s="180" t="s">
        <v>76</v>
      </c>
      <c r="AA53" s="163" t="s">
        <v>485</v>
      </c>
      <c r="AB53" s="39" t="s">
        <v>463</v>
      </c>
      <c r="AC53" s="39" t="s">
        <v>59</v>
      </c>
      <c r="AD53" s="39" t="s">
        <v>478</v>
      </c>
      <c r="AE53" s="129">
        <v>43011</v>
      </c>
      <c r="AF53" s="129">
        <v>43216</v>
      </c>
      <c r="AG53" s="129">
        <v>44592</v>
      </c>
      <c r="AH53" s="99">
        <f ca="1">IFERROR(IF(DAYS360(TODAY(),Tableau1[[#This Row],[AVIS LIMITE AU]],TRUE)&gt;=0,1,0),"")</f>
        <v>1</v>
      </c>
      <c r="AI53" s="53" t="s">
        <v>21</v>
      </c>
      <c r="AJ53"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3" s="39" t="s">
        <v>569</v>
      </c>
    </row>
    <row r="54" spans="1:37" customFormat="1" ht="28.8" x14ac:dyDescent="0.3">
      <c r="A54" s="33">
        <v>43579</v>
      </c>
      <c r="B54" s="68" t="s">
        <v>359</v>
      </c>
      <c r="C54" s="52" t="s">
        <v>244</v>
      </c>
      <c r="D54" s="52" t="s">
        <v>30</v>
      </c>
      <c r="E54" s="52" t="s">
        <v>31</v>
      </c>
      <c r="F54" s="48" t="s">
        <v>76</v>
      </c>
      <c r="G54" s="45" t="s">
        <v>21</v>
      </c>
      <c r="H54" s="55" t="s">
        <v>22</v>
      </c>
      <c r="I54" s="58" t="s">
        <v>392</v>
      </c>
      <c r="J54" s="40" t="s">
        <v>21</v>
      </c>
      <c r="K54" s="41" t="s">
        <v>21</v>
      </c>
      <c r="L54" s="41" t="s">
        <v>21</v>
      </c>
      <c r="M54" s="41" t="s">
        <v>22</v>
      </c>
      <c r="N54" s="41" t="s">
        <v>21</v>
      </c>
      <c r="O54" s="41" t="s">
        <v>22</v>
      </c>
      <c r="P54" s="41" t="s">
        <v>22</v>
      </c>
      <c r="Q54" s="41" t="s">
        <v>22</v>
      </c>
      <c r="R54" s="41" t="s">
        <v>22</v>
      </c>
      <c r="S54" s="41" t="s">
        <v>22</v>
      </c>
      <c r="T54" s="41" t="s">
        <v>22</v>
      </c>
      <c r="U54" s="41" t="s">
        <v>22</v>
      </c>
      <c r="V54" s="76"/>
      <c r="W54" s="77"/>
      <c r="X54" s="77"/>
      <c r="Y54" s="78"/>
      <c r="Z54" s="179"/>
      <c r="AA54" s="161"/>
      <c r="AB54" s="38" t="s">
        <v>31</v>
      </c>
      <c r="AC54" s="38" t="s">
        <v>26</v>
      </c>
      <c r="AD54" s="38" t="s">
        <v>32</v>
      </c>
      <c r="AE54" s="50">
        <v>42906</v>
      </c>
      <c r="AF54" s="50">
        <v>43266</v>
      </c>
      <c r="AG54" s="50">
        <v>44469</v>
      </c>
      <c r="AH54" s="99">
        <f ca="1">IFERROR(IF(DAYS360(TODAY(),Tableau1[[#This Row],[AVIS LIMITE AU]],TRUE)&gt;=0,1,0),"")</f>
        <v>1</v>
      </c>
      <c r="AI54" s="60" t="s">
        <v>21</v>
      </c>
      <c r="AJ54"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4" s="34" t="s">
        <v>569</v>
      </c>
    </row>
    <row r="55" spans="1:37" customFormat="1" ht="43.2" x14ac:dyDescent="0.3">
      <c r="A55" s="33">
        <v>43742</v>
      </c>
      <c r="B55" s="67" t="s">
        <v>360</v>
      </c>
      <c r="C55" s="54" t="s">
        <v>222</v>
      </c>
      <c r="D55" s="44" t="s">
        <v>105</v>
      </c>
      <c r="E55" s="44" t="s">
        <v>107</v>
      </c>
      <c r="F55" s="48" t="s">
        <v>76</v>
      </c>
      <c r="G55" s="45" t="s">
        <v>21</v>
      </c>
      <c r="H55" s="55" t="s">
        <v>22</v>
      </c>
      <c r="I55" s="58" t="s">
        <v>21</v>
      </c>
      <c r="J55" s="40" t="s">
        <v>21</v>
      </c>
      <c r="K55" s="41" t="s">
        <v>21</v>
      </c>
      <c r="L55" s="41" t="s">
        <v>21</v>
      </c>
      <c r="M55" s="41" t="s">
        <v>22</v>
      </c>
      <c r="N55" s="41" t="s">
        <v>21</v>
      </c>
      <c r="O55" s="41" t="s">
        <v>22</v>
      </c>
      <c r="P55" s="41" t="s">
        <v>22</v>
      </c>
      <c r="Q55" s="41" t="s">
        <v>22</v>
      </c>
      <c r="R55" s="41" t="s">
        <v>22</v>
      </c>
      <c r="S55" s="41" t="s">
        <v>22</v>
      </c>
      <c r="T55" s="41" t="s">
        <v>22</v>
      </c>
      <c r="U55" s="41" t="s">
        <v>22</v>
      </c>
      <c r="V55" s="64">
        <v>4</v>
      </c>
      <c r="W55" s="63">
        <v>2</v>
      </c>
      <c r="X55" s="63">
        <v>1</v>
      </c>
      <c r="Y55" s="103">
        <v>1</v>
      </c>
      <c r="Z55" s="179"/>
      <c r="AA55" s="162"/>
      <c r="AB55" s="39" t="s">
        <v>107</v>
      </c>
      <c r="AC55" s="38" t="s">
        <v>26</v>
      </c>
      <c r="AD55" s="39" t="s">
        <v>106</v>
      </c>
      <c r="AE55" s="50">
        <v>43208</v>
      </c>
      <c r="AF55" s="50">
        <v>43293</v>
      </c>
      <c r="AG55" s="50">
        <v>44834</v>
      </c>
      <c r="AH55" s="99">
        <f ca="1">IFERROR(IF(DAYS360(TODAY(),Tableau1[[#This Row],[AVIS LIMITE AU]],TRUE)&gt;=0,1,0),"")</f>
        <v>1</v>
      </c>
      <c r="AI55" s="44" t="s">
        <v>21</v>
      </c>
      <c r="AJ55"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5" s="34" t="s">
        <v>569</v>
      </c>
    </row>
    <row r="56" spans="1:37" customFormat="1" ht="43.2" x14ac:dyDescent="0.3">
      <c r="A56" s="33">
        <v>43742</v>
      </c>
      <c r="B56" s="67" t="s">
        <v>282</v>
      </c>
      <c r="C56" s="54" t="s">
        <v>226</v>
      </c>
      <c r="D56" s="44" t="s">
        <v>169</v>
      </c>
      <c r="E56" s="44" t="s">
        <v>157</v>
      </c>
      <c r="F56" s="48" t="s">
        <v>76</v>
      </c>
      <c r="G56" s="45" t="s">
        <v>21</v>
      </c>
      <c r="H56" s="55" t="s">
        <v>22</v>
      </c>
      <c r="I56" s="55" t="s">
        <v>21</v>
      </c>
      <c r="J56" s="40" t="s">
        <v>21</v>
      </c>
      <c r="K56" s="41" t="s">
        <v>21</v>
      </c>
      <c r="L56" s="41" t="s">
        <v>21</v>
      </c>
      <c r="M56" s="41" t="s">
        <v>22</v>
      </c>
      <c r="N56" s="41" t="s">
        <v>21</v>
      </c>
      <c r="O56" s="41" t="s">
        <v>22</v>
      </c>
      <c r="P56" s="41" t="s">
        <v>22</v>
      </c>
      <c r="Q56" s="41" t="s">
        <v>22</v>
      </c>
      <c r="R56" s="41" t="s">
        <v>22</v>
      </c>
      <c r="S56" s="41" t="s">
        <v>22</v>
      </c>
      <c r="T56" s="41" t="s">
        <v>22</v>
      </c>
      <c r="U56" s="41" t="s">
        <v>22</v>
      </c>
      <c r="V56" s="76"/>
      <c r="W56" s="77"/>
      <c r="X56" s="77"/>
      <c r="Y56" s="78"/>
      <c r="Z56" s="179"/>
      <c r="AA56" s="162"/>
      <c r="AB56" s="39" t="s">
        <v>156</v>
      </c>
      <c r="AC56" s="51" t="s">
        <v>26</v>
      </c>
      <c r="AD56" s="39" t="s">
        <v>170</v>
      </c>
      <c r="AE56" s="50">
        <v>43208</v>
      </c>
      <c r="AF56" s="50">
        <v>43293</v>
      </c>
      <c r="AG56" s="50">
        <v>44408</v>
      </c>
      <c r="AH56" s="99">
        <f ca="1">IFERROR(IF(DAYS360(TODAY(),Tableau1[[#This Row],[AVIS LIMITE AU]],TRUE)&gt;=0,1,0),"")</f>
        <v>1</v>
      </c>
      <c r="AI56" s="44" t="s">
        <v>21</v>
      </c>
      <c r="AJ56"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6" s="34" t="s">
        <v>569</v>
      </c>
    </row>
    <row r="57" spans="1:37" customFormat="1" ht="43.2" x14ac:dyDescent="0.3">
      <c r="A57" s="33">
        <v>43742</v>
      </c>
      <c r="B57" s="67" t="s">
        <v>282</v>
      </c>
      <c r="C57" s="54" t="s">
        <v>226</v>
      </c>
      <c r="D57" s="44" t="s">
        <v>395</v>
      </c>
      <c r="E57" s="44" t="s">
        <v>157</v>
      </c>
      <c r="F57" s="48" t="s">
        <v>76</v>
      </c>
      <c r="G57" s="45" t="s">
        <v>21</v>
      </c>
      <c r="H57" s="55" t="s">
        <v>22</v>
      </c>
      <c r="I57" s="55" t="s">
        <v>21</v>
      </c>
      <c r="J57" s="40" t="s">
        <v>21</v>
      </c>
      <c r="K57" s="41" t="s">
        <v>21</v>
      </c>
      <c r="L57" s="41" t="s">
        <v>21</v>
      </c>
      <c r="M57" s="41" t="s">
        <v>22</v>
      </c>
      <c r="N57" s="41" t="s">
        <v>21</v>
      </c>
      <c r="O57" s="41" t="s">
        <v>22</v>
      </c>
      <c r="P57" s="41" t="s">
        <v>22</v>
      </c>
      <c r="Q57" s="41" t="s">
        <v>22</v>
      </c>
      <c r="R57" s="41" t="s">
        <v>22</v>
      </c>
      <c r="S57" s="41" t="s">
        <v>22</v>
      </c>
      <c r="T57" s="41" t="s">
        <v>22</v>
      </c>
      <c r="U57" s="41" t="s">
        <v>22</v>
      </c>
      <c r="V57" s="76"/>
      <c r="W57" s="77"/>
      <c r="X57" s="77"/>
      <c r="Y57" s="78"/>
      <c r="Z57" s="179"/>
      <c r="AA57" s="162"/>
      <c r="AB57" s="39" t="s">
        <v>156</v>
      </c>
      <c r="AC57" s="51" t="s">
        <v>26</v>
      </c>
      <c r="AD57" s="39" t="s">
        <v>171</v>
      </c>
      <c r="AE57" s="50">
        <v>43208</v>
      </c>
      <c r="AF57" s="50">
        <v>43293</v>
      </c>
      <c r="AG57" s="50">
        <v>44408</v>
      </c>
      <c r="AH57" s="99">
        <f ca="1">IFERROR(IF(DAYS360(TODAY(),Tableau1[[#This Row],[AVIS LIMITE AU]],TRUE)&gt;=0,1,0),"")</f>
        <v>1</v>
      </c>
      <c r="AI57" s="44" t="s">
        <v>21</v>
      </c>
      <c r="AJ57"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7" s="34" t="s">
        <v>569</v>
      </c>
    </row>
    <row r="58" spans="1:37" customFormat="1" ht="28.8" x14ac:dyDescent="0.3">
      <c r="A58" s="33">
        <v>43579</v>
      </c>
      <c r="B58" s="68" t="s">
        <v>277</v>
      </c>
      <c r="C58" s="52" t="s">
        <v>278</v>
      </c>
      <c r="D58" s="52" t="s">
        <v>40</v>
      </c>
      <c r="E58" s="52" t="s">
        <v>35</v>
      </c>
      <c r="F58" s="48" t="s">
        <v>76</v>
      </c>
      <c r="G58" s="11" t="s">
        <v>21</v>
      </c>
      <c r="H58" s="55" t="s">
        <v>22</v>
      </c>
      <c r="I58" s="55" t="s">
        <v>21</v>
      </c>
      <c r="J58" s="40" t="s">
        <v>21</v>
      </c>
      <c r="K58" s="41" t="s">
        <v>21</v>
      </c>
      <c r="L58" s="41" t="s">
        <v>21</v>
      </c>
      <c r="M58" s="41" t="s">
        <v>21</v>
      </c>
      <c r="N58" s="41" t="s">
        <v>21</v>
      </c>
      <c r="O58" s="41" t="s">
        <v>21</v>
      </c>
      <c r="P58" s="41" t="s">
        <v>21</v>
      </c>
      <c r="Q58" s="41" t="s">
        <v>22</v>
      </c>
      <c r="R58" s="41" t="s">
        <v>22</v>
      </c>
      <c r="S58" s="41" t="s">
        <v>22</v>
      </c>
      <c r="T58" s="41" t="s">
        <v>22</v>
      </c>
      <c r="U58" s="41" t="s">
        <v>22</v>
      </c>
      <c r="V58" s="76"/>
      <c r="W58" s="77"/>
      <c r="X58" s="77"/>
      <c r="Y58" s="78"/>
      <c r="Z58" s="179"/>
      <c r="AA58" s="161" t="s">
        <v>325</v>
      </c>
      <c r="AB58" s="38" t="s">
        <v>35</v>
      </c>
      <c r="AC58" s="38" t="s">
        <v>26</v>
      </c>
      <c r="AD58" s="38" t="s">
        <v>41</v>
      </c>
      <c r="AE58" s="50">
        <v>43172</v>
      </c>
      <c r="AF58" s="50">
        <v>43294</v>
      </c>
      <c r="AG58" s="50">
        <v>45747</v>
      </c>
      <c r="AH58" s="99">
        <f ca="1">IFERROR(IF(DAYS360(TODAY(),Tableau1[[#This Row],[AVIS LIMITE AU]],TRUE)&gt;=0,1,0),"")</f>
        <v>1</v>
      </c>
      <c r="AI58" s="60" t="s">
        <v>21</v>
      </c>
      <c r="AJ58"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8" s="34" t="s">
        <v>569</v>
      </c>
    </row>
    <row r="59" spans="1:37" customFormat="1" ht="43.2" x14ac:dyDescent="0.3">
      <c r="A59" s="33">
        <v>43742</v>
      </c>
      <c r="B59" s="67" t="s">
        <v>281</v>
      </c>
      <c r="C59" s="52" t="s">
        <v>221</v>
      </c>
      <c r="D59" s="44" t="s">
        <v>98</v>
      </c>
      <c r="E59" s="44" t="s">
        <v>99</v>
      </c>
      <c r="F59" s="48" t="s">
        <v>76</v>
      </c>
      <c r="G59" s="45" t="s">
        <v>21</v>
      </c>
      <c r="H59" s="55" t="s">
        <v>22</v>
      </c>
      <c r="I59" s="55" t="s">
        <v>21</v>
      </c>
      <c r="J59" s="40" t="s">
        <v>21</v>
      </c>
      <c r="K59" s="41" t="s">
        <v>21</v>
      </c>
      <c r="L59" s="41" t="s">
        <v>21</v>
      </c>
      <c r="M59" s="41" t="s">
        <v>22</v>
      </c>
      <c r="N59" s="41" t="s">
        <v>21</v>
      </c>
      <c r="O59" s="41" t="s">
        <v>22</v>
      </c>
      <c r="P59" s="41" t="s">
        <v>22</v>
      </c>
      <c r="Q59" s="41" t="s">
        <v>22</v>
      </c>
      <c r="R59" s="41" t="s">
        <v>22</v>
      </c>
      <c r="S59" s="41" t="s">
        <v>22</v>
      </c>
      <c r="T59" s="41" t="s">
        <v>22</v>
      </c>
      <c r="U59" s="41" t="s">
        <v>22</v>
      </c>
      <c r="V59" s="76"/>
      <c r="W59" s="77"/>
      <c r="X59" s="77"/>
      <c r="Y59" s="78"/>
      <c r="Z59" s="179"/>
      <c r="AA59" s="162"/>
      <c r="AB59" s="39" t="s">
        <v>99</v>
      </c>
      <c r="AC59" s="38" t="s">
        <v>26</v>
      </c>
      <c r="AD59" s="39" t="s">
        <v>100</v>
      </c>
      <c r="AE59" s="50">
        <v>43074</v>
      </c>
      <c r="AF59" s="50">
        <v>43294</v>
      </c>
      <c r="AG59" s="50">
        <v>45657</v>
      </c>
      <c r="AH59" s="99">
        <f ca="1">IFERROR(IF(DAYS360(TODAY(),Tableau1[[#This Row],[AVIS LIMITE AU]],TRUE)&gt;=0,1,0),"")</f>
        <v>1</v>
      </c>
      <c r="AI59" s="44" t="s">
        <v>21</v>
      </c>
      <c r="AJ59"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59" s="34" t="s">
        <v>569</v>
      </c>
    </row>
    <row r="60" spans="1:37" customFormat="1" ht="28.8" x14ac:dyDescent="0.3">
      <c r="A60" s="33">
        <v>43579</v>
      </c>
      <c r="B60" s="68" t="s">
        <v>359</v>
      </c>
      <c r="C60" s="52" t="s">
        <v>247</v>
      </c>
      <c r="D60" s="52" t="s">
        <v>73</v>
      </c>
      <c r="E60" s="52" t="s">
        <v>74</v>
      </c>
      <c r="F60" s="48" t="s">
        <v>76</v>
      </c>
      <c r="G60" s="45" t="s">
        <v>21</v>
      </c>
      <c r="H60" s="55" t="s">
        <v>22</v>
      </c>
      <c r="I60" s="55" t="s">
        <v>392</v>
      </c>
      <c r="J60" s="40" t="s">
        <v>21</v>
      </c>
      <c r="K60" s="41" t="s">
        <v>21</v>
      </c>
      <c r="L60" s="41" t="s">
        <v>21</v>
      </c>
      <c r="M60" s="41" t="s">
        <v>22</v>
      </c>
      <c r="N60" s="41" t="s">
        <v>21</v>
      </c>
      <c r="O60" s="41" t="s">
        <v>22</v>
      </c>
      <c r="P60" s="41" t="s">
        <v>22</v>
      </c>
      <c r="Q60" s="41" t="s">
        <v>22</v>
      </c>
      <c r="R60" s="41" t="s">
        <v>22</v>
      </c>
      <c r="S60" s="41" t="s">
        <v>22</v>
      </c>
      <c r="T60" s="41" t="s">
        <v>22</v>
      </c>
      <c r="U60" s="41" t="s">
        <v>22</v>
      </c>
      <c r="V60" s="76"/>
      <c r="W60" s="77"/>
      <c r="X60" s="77"/>
      <c r="Y60" s="78"/>
      <c r="Z60" s="179"/>
      <c r="AA60" s="161"/>
      <c r="AB60" s="38" t="s">
        <v>74</v>
      </c>
      <c r="AC60" s="38" t="s">
        <v>26</v>
      </c>
      <c r="AD60" s="38" t="s">
        <v>75</v>
      </c>
      <c r="AE60" s="50">
        <v>43208</v>
      </c>
      <c r="AF60" s="50">
        <v>43341</v>
      </c>
      <c r="AG60" s="50">
        <v>44408</v>
      </c>
      <c r="AH60" s="99">
        <f ca="1">IFERROR(IF(DAYS360(TODAY(),Tableau1[[#This Row],[AVIS LIMITE AU]],TRUE)&gt;=0,1,0),"")</f>
        <v>1</v>
      </c>
      <c r="AI60" s="60" t="s">
        <v>21</v>
      </c>
      <c r="AJ60"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0" s="34" t="s">
        <v>569</v>
      </c>
    </row>
    <row r="61" spans="1:37" customFormat="1" ht="28.8" x14ac:dyDescent="0.3">
      <c r="A61" s="57">
        <v>43784</v>
      </c>
      <c r="B61" s="67" t="s">
        <v>274</v>
      </c>
      <c r="C61" s="44" t="s">
        <v>387</v>
      </c>
      <c r="D61" s="44" t="s">
        <v>385</v>
      </c>
      <c r="E61" s="44" t="s">
        <v>386</v>
      </c>
      <c r="F61" s="61" t="s">
        <v>76</v>
      </c>
      <c r="G61" s="46" t="s">
        <v>21</v>
      </c>
      <c r="H61" s="56" t="s">
        <v>22</v>
      </c>
      <c r="I61" s="58" t="s">
        <v>392</v>
      </c>
      <c r="J61" s="37" t="s">
        <v>21</v>
      </c>
      <c r="K61" s="39" t="s">
        <v>21</v>
      </c>
      <c r="L61" s="39" t="s">
        <v>21</v>
      </c>
      <c r="M61" s="39" t="s">
        <v>22</v>
      </c>
      <c r="N61" s="44" t="s">
        <v>21</v>
      </c>
      <c r="O61" s="39" t="s">
        <v>22</v>
      </c>
      <c r="P61" s="39" t="s">
        <v>22</v>
      </c>
      <c r="Q61" s="39" t="s">
        <v>22</v>
      </c>
      <c r="R61" s="39" t="s">
        <v>22</v>
      </c>
      <c r="S61" s="39" t="s">
        <v>22</v>
      </c>
      <c r="T61" s="39" t="s">
        <v>22</v>
      </c>
      <c r="U61" s="39" t="s">
        <v>22</v>
      </c>
      <c r="V61" s="47" t="s">
        <v>187</v>
      </c>
      <c r="W61" s="46" t="s">
        <v>187</v>
      </c>
      <c r="X61" s="46" t="s">
        <v>187</v>
      </c>
      <c r="Y61" s="56" t="s">
        <v>187</v>
      </c>
      <c r="Z61" s="181" t="s">
        <v>22</v>
      </c>
      <c r="AA61" s="162"/>
      <c r="AB61" s="39" t="s">
        <v>388</v>
      </c>
      <c r="AC61" s="39" t="s">
        <v>140</v>
      </c>
      <c r="AD61" s="39" t="s">
        <v>389</v>
      </c>
      <c r="AE61" s="50">
        <v>43193</v>
      </c>
      <c r="AF61" s="50">
        <v>43362</v>
      </c>
      <c r="AG61" s="50">
        <v>44773</v>
      </c>
      <c r="AH61" s="99">
        <f ca="1">IFERROR(IF(DAYS360(TODAY(),Tableau1[[#This Row],[AVIS LIMITE AU]],TRUE)&gt;=0,1,0),"")</f>
        <v>1</v>
      </c>
      <c r="AI61" s="44" t="s">
        <v>21</v>
      </c>
      <c r="AJ61"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1" s="34" t="s">
        <v>569</v>
      </c>
    </row>
    <row r="62" spans="1:37" customFormat="1" ht="100.8" x14ac:dyDescent="0.3">
      <c r="A62" s="57">
        <v>43446</v>
      </c>
      <c r="B62" s="67" t="s">
        <v>272</v>
      </c>
      <c r="C62" s="44" t="s">
        <v>8</v>
      </c>
      <c r="D62" s="44" t="s">
        <v>229</v>
      </c>
      <c r="E62" s="44" t="s">
        <v>230</v>
      </c>
      <c r="F62" s="61" t="s">
        <v>21</v>
      </c>
      <c r="G62" s="45" t="s">
        <v>76</v>
      </c>
      <c r="H62" s="55" t="s">
        <v>22</v>
      </c>
      <c r="I62" s="58" t="s">
        <v>76</v>
      </c>
      <c r="J62" s="37" t="s">
        <v>21</v>
      </c>
      <c r="K62" s="39" t="s">
        <v>21</v>
      </c>
      <c r="L62" s="39" t="s">
        <v>21</v>
      </c>
      <c r="M62" s="39" t="s">
        <v>21</v>
      </c>
      <c r="N62" s="44" t="s">
        <v>21</v>
      </c>
      <c r="O62" s="39" t="s">
        <v>21</v>
      </c>
      <c r="P62" s="39" t="s">
        <v>21</v>
      </c>
      <c r="Q62" s="39" t="s">
        <v>21</v>
      </c>
      <c r="R62" s="39" t="s">
        <v>22</v>
      </c>
      <c r="S62" s="39" t="s">
        <v>22</v>
      </c>
      <c r="T62" s="39" t="s">
        <v>22</v>
      </c>
      <c r="U62" s="39" t="s">
        <v>22</v>
      </c>
      <c r="V62" s="79"/>
      <c r="W62" s="80"/>
      <c r="X62" s="80"/>
      <c r="Y62" s="102"/>
      <c r="Z62" s="181"/>
      <c r="AA62" s="166" t="s">
        <v>366</v>
      </c>
      <c r="AB62" s="39" t="s">
        <v>230</v>
      </c>
      <c r="AC62" s="39" t="s">
        <v>59</v>
      </c>
      <c r="AD62" s="39" t="s">
        <v>269</v>
      </c>
      <c r="AE62" s="50">
        <v>42990</v>
      </c>
      <c r="AF62" s="50">
        <v>43364</v>
      </c>
      <c r="AG62" s="50">
        <v>45291</v>
      </c>
      <c r="AH62" s="99">
        <f ca="1">IFERROR(IF(DAYS360(TODAY(),Tableau1[[#This Row],[AVIS LIMITE AU]],TRUE)&gt;=0,1,0),"")</f>
        <v>1</v>
      </c>
      <c r="AI62" s="44" t="s">
        <v>21</v>
      </c>
      <c r="AJ62"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2" s="34" t="s">
        <v>569</v>
      </c>
    </row>
    <row r="63" spans="1:37" customFormat="1" ht="100.8" x14ac:dyDescent="0.3">
      <c r="A63" s="57">
        <v>43446</v>
      </c>
      <c r="B63" s="67" t="s">
        <v>272</v>
      </c>
      <c r="C63" s="44" t="s">
        <v>8</v>
      </c>
      <c r="D63" s="44" t="s">
        <v>240</v>
      </c>
      <c r="E63" s="44" t="s">
        <v>228</v>
      </c>
      <c r="F63" s="61" t="s">
        <v>21</v>
      </c>
      <c r="G63" s="45" t="s">
        <v>76</v>
      </c>
      <c r="H63" s="55" t="s">
        <v>22</v>
      </c>
      <c r="I63" s="58" t="s">
        <v>76</v>
      </c>
      <c r="J63" s="37" t="s">
        <v>21</v>
      </c>
      <c r="K63" s="39" t="s">
        <v>21</v>
      </c>
      <c r="L63" s="39" t="s">
        <v>21</v>
      </c>
      <c r="M63" s="39" t="s">
        <v>21</v>
      </c>
      <c r="N63" s="44" t="s">
        <v>21</v>
      </c>
      <c r="O63" s="39" t="s">
        <v>21</v>
      </c>
      <c r="P63" s="39" t="s">
        <v>21</v>
      </c>
      <c r="Q63" s="39" t="s">
        <v>21</v>
      </c>
      <c r="R63" s="39" t="s">
        <v>22</v>
      </c>
      <c r="S63" s="39" t="s">
        <v>22</v>
      </c>
      <c r="T63" s="39" t="s">
        <v>22</v>
      </c>
      <c r="U63" s="39" t="s">
        <v>22</v>
      </c>
      <c r="V63" s="79"/>
      <c r="W63" s="80"/>
      <c r="X63" s="80"/>
      <c r="Y63" s="102"/>
      <c r="Z63" s="181"/>
      <c r="AA63" s="166" t="s">
        <v>366</v>
      </c>
      <c r="AB63" s="39" t="s">
        <v>228</v>
      </c>
      <c r="AC63" s="39" t="s">
        <v>59</v>
      </c>
      <c r="AD63" s="39" t="s">
        <v>241</v>
      </c>
      <c r="AE63" s="50">
        <v>42990</v>
      </c>
      <c r="AF63" s="50">
        <v>43364</v>
      </c>
      <c r="AG63" s="50">
        <v>45291</v>
      </c>
      <c r="AH63" s="99">
        <f ca="1">IFERROR(IF(DAYS360(TODAY(),Tableau1[[#This Row],[AVIS LIMITE AU]],TRUE)&gt;=0,1,0),"")</f>
        <v>1</v>
      </c>
      <c r="AI63" s="44" t="s">
        <v>21</v>
      </c>
      <c r="AJ63"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3" s="34" t="s">
        <v>569</v>
      </c>
    </row>
    <row r="64" spans="1:37" customFormat="1" ht="43.2" x14ac:dyDescent="0.3">
      <c r="A64" s="33">
        <v>43742</v>
      </c>
      <c r="B64" s="67" t="s">
        <v>280</v>
      </c>
      <c r="C64" s="54" t="s">
        <v>225</v>
      </c>
      <c r="D64" s="44" t="s">
        <v>126</v>
      </c>
      <c r="E64" s="44" t="s">
        <v>127</v>
      </c>
      <c r="F64" s="48" t="s">
        <v>76</v>
      </c>
      <c r="G64" s="45" t="s">
        <v>21</v>
      </c>
      <c r="H64" s="55" t="s">
        <v>22</v>
      </c>
      <c r="I64" s="58" t="s">
        <v>392</v>
      </c>
      <c r="J64" s="40" t="s">
        <v>21</v>
      </c>
      <c r="K64" s="41" t="s">
        <v>21</v>
      </c>
      <c r="L64" s="41" t="s">
        <v>21</v>
      </c>
      <c r="M64" s="41" t="s">
        <v>22</v>
      </c>
      <c r="N64" s="41" t="s">
        <v>21</v>
      </c>
      <c r="O64" s="41" t="s">
        <v>22</v>
      </c>
      <c r="P64" s="41" t="s">
        <v>22</v>
      </c>
      <c r="Q64" s="41" t="s">
        <v>22</v>
      </c>
      <c r="R64" s="41" t="s">
        <v>22</v>
      </c>
      <c r="S64" s="41" t="s">
        <v>22</v>
      </c>
      <c r="T64" s="41" t="s">
        <v>22</v>
      </c>
      <c r="U64" s="41" t="s">
        <v>22</v>
      </c>
      <c r="V64" s="76"/>
      <c r="W64" s="77"/>
      <c r="X64" s="77"/>
      <c r="Y64" s="78"/>
      <c r="Z64" s="179"/>
      <c r="AA64" s="162"/>
      <c r="AB64" s="39" t="s">
        <v>127</v>
      </c>
      <c r="AC64" s="39" t="s">
        <v>26</v>
      </c>
      <c r="AD64" s="39" t="s">
        <v>128</v>
      </c>
      <c r="AE64" s="50">
        <v>43208</v>
      </c>
      <c r="AF64" s="50">
        <v>43369</v>
      </c>
      <c r="AG64" s="50">
        <v>44865</v>
      </c>
      <c r="AH64" s="99">
        <f ca="1">IFERROR(IF(DAYS360(TODAY(),Tableau1[[#This Row],[AVIS LIMITE AU]],TRUE)&gt;=0,1,0),"")</f>
        <v>1</v>
      </c>
      <c r="AI64" s="44" t="s">
        <v>21</v>
      </c>
      <c r="AJ64"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4" s="34" t="s">
        <v>569</v>
      </c>
    </row>
    <row r="65" spans="1:37" customFormat="1" ht="43.2" x14ac:dyDescent="0.3">
      <c r="A65" s="33">
        <v>43742</v>
      </c>
      <c r="B65" s="67" t="s">
        <v>280</v>
      </c>
      <c r="C65" s="54" t="s">
        <v>225</v>
      </c>
      <c r="D65" s="44" t="s">
        <v>399</v>
      </c>
      <c r="E65" s="44" t="s">
        <v>130</v>
      </c>
      <c r="F65" s="48" t="s">
        <v>76</v>
      </c>
      <c r="G65" s="45" t="s">
        <v>21</v>
      </c>
      <c r="H65" s="55" t="s">
        <v>22</v>
      </c>
      <c r="I65" s="55" t="s">
        <v>392</v>
      </c>
      <c r="J65" s="40" t="s">
        <v>21</v>
      </c>
      <c r="K65" s="41" t="s">
        <v>21</v>
      </c>
      <c r="L65" s="41" t="s">
        <v>21</v>
      </c>
      <c r="M65" s="41" t="s">
        <v>22</v>
      </c>
      <c r="N65" s="41" t="s">
        <v>21</v>
      </c>
      <c r="O65" s="41" t="s">
        <v>22</v>
      </c>
      <c r="P65" s="41" t="s">
        <v>22</v>
      </c>
      <c r="Q65" s="41" t="s">
        <v>22</v>
      </c>
      <c r="R65" s="41" t="s">
        <v>22</v>
      </c>
      <c r="S65" s="41" t="s">
        <v>22</v>
      </c>
      <c r="T65" s="41" t="s">
        <v>22</v>
      </c>
      <c r="U65" s="41" t="s">
        <v>22</v>
      </c>
      <c r="V65" s="76"/>
      <c r="W65" s="77"/>
      <c r="X65" s="77"/>
      <c r="Y65" s="78"/>
      <c r="Z65" s="179"/>
      <c r="AA65" s="162"/>
      <c r="AB65" s="39" t="s">
        <v>130</v>
      </c>
      <c r="AC65" s="39" t="s">
        <v>26</v>
      </c>
      <c r="AD65" s="39" t="s">
        <v>129</v>
      </c>
      <c r="AE65" s="50">
        <v>43270</v>
      </c>
      <c r="AF65" s="50">
        <v>43409</v>
      </c>
      <c r="AG65" s="50">
        <v>45199</v>
      </c>
      <c r="AH65" s="99">
        <f ca="1">IFERROR(IF(DAYS360(TODAY(),Tableau1[[#This Row],[AVIS LIMITE AU]],TRUE)&gt;=0,1,0),"")</f>
        <v>1</v>
      </c>
      <c r="AI65" s="44" t="s">
        <v>21</v>
      </c>
      <c r="AJ65"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5" s="34" t="s">
        <v>569</v>
      </c>
    </row>
    <row r="66" spans="1:37" customFormat="1" ht="28.8" x14ac:dyDescent="0.3">
      <c r="A66" s="33">
        <v>43742</v>
      </c>
      <c r="B66" s="67" t="s">
        <v>280</v>
      </c>
      <c r="C66" s="54" t="s">
        <v>224</v>
      </c>
      <c r="D66" s="44" t="s">
        <v>115</v>
      </c>
      <c r="E66" s="44" t="s">
        <v>114</v>
      </c>
      <c r="F66" s="48" t="s">
        <v>76</v>
      </c>
      <c r="G66" s="45" t="s">
        <v>21</v>
      </c>
      <c r="H66" s="55" t="s">
        <v>22</v>
      </c>
      <c r="I66" s="58" t="s">
        <v>392</v>
      </c>
      <c r="J66" s="40" t="s">
        <v>21</v>
      </c>
      <c r="K66" s="41" t="s">
        <v>21</v>
      </c>
      <c r="L66" s="41" t="s">
        <v>21</v>
      </c>
      <c r="M66" s="41" t="s">
        <v>21</v>
      </c>
      <c r="N66" s="41" t="s">
        <v>21</v>
      </c>
      <c r="O66" s="41" t="s">
        <v>21</v>
      </c>
      <c r="P66" s="41" t="s">
        <v>21</v>
      </c>
      <c r="Q66" s="41" t="s">
        <v>22</v>
      </c>
      <c r="R66" s="41" t="s">
        <v>22</v>
      </c>
      <c r="S66" s="41" t="s">
        <v>22</v>
      </c>
      <c r="T66" s="41" t="s">
        <v>22</v>
      </c>
      <c r="U66" s="41" t="s">
        <v>22</v>
      </c>
      <c r="V66" s="76"/>
      <c r="W66" s="77"/>
      <c r="X66" s="77"/>
      <c r="Y66" s="78"/>
      <c r="Z66" s="179"/>
      <c r="AA66" s="162"/>
      <c r="AB66" s="39" t="s">
        <v>114</v>
      </c>
      <c r="AC66" s="38" t="s">
        <v>26</v>
      </c>
      <c r="AD66" s="39" t="s">
        <v>116</v>
      </c>
      <c r="AE66" s="50">
        <v>43270</v>
      </c>
      <c r="AF66" s="50">
        <v>43439</v>
      </c>
      <c r="AG66" s="50">
        <v>44651</v>
      </c>
      <c r="AH66" s="99">
        <f ca="1">IFERROR(IF(DAYS360(TODAY(),Tableau1[[#This Row],[AVIS LIMITE AU]],TRUE)&gt;=0,1,0),"")</f>
        <v>1</v>
      </c>
      <c r="AI66" s="44" t="s">
        <v>21</v>
      </c>
      <c r="AJ66"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6" s="34" t="s">
        <v>569</v>
      </c>
    </row>
    <row r="67" spans="1:37" customFormat="1" ht="28.8" x14ac:dyDescent="0.3">
      <c r="A67" s="33">
        <v>43579</v>
      </c>
      <c r="B67" s="68" t="s">
        <v>279</v>
      </c>
      <c r="C67" s="52" t="s">
        <v>247</v>
      </c>
      <c r="D67" s="52" t="s">
        <v>71</v>
      </c>
      <c r="E67" s="52" t="s">
        <v>66</v>
      </c>
      <c r="F67" s="48" t="s">
        <v>76</v>
      </c>
      <c r="G67" s="45" t="s">
        <v>21</v>
      </c>
      <c r="H67" s="45" t="s">
        <v>22</v>
      </c>
      <c r="I67" s="58" t="s">
        <v>21</v>
      </c>
      <c r="J67" s="40" t="s">
        <v>21</v>
      </c>
      <c r="K67" s="41" t="s">
        <v>21</v>
      </c>
      <c r="L67" s="41" t="s">
        <v>21</v>
      </c>
      <c r="M67" s="41" t="s">
        <v>22</v>
      </c>
      <c r="N67" s="41" t="s">
        <v>21</v>
      </c>
      <c r="O67" s="41" t="s">
        <v>22</v>
      </c>
      <c r="P67" s="41" t="s">
        <v>22</v>
      </c>
      <c r="Q67" s="41" t="s">
        <v>22</v>
      </c>
      <c r="R67" s="41" t="s">
        <v>22</v>
      </c>
      <c r="S67" s="41" t="s">
        <v>22</v>
      </c>
      <c r="T67" s="41" t="s">
        <v>22</v>
      </c>
      <c r="U67" s="41" t="s">
        <v>22</v>
      </c>
      <c r="V67" s="76"/>
      <c r="W67" s="77"/>
      <c r="X67" s="77"/>
      <c r="Y67" s="78"/>
      <c r="Z67" s="179"/>
      <c r="AA67" s="161"/>
      <c r="AB67" s="38" t="s">
        <v>66</v>
      </c>
      <c r="AC67" s="38" t="s">
        <v>26</v>
      </c>
      <c r="AD67" s="38" t="s">
        <v>72</v>
      </c>
      <c r="AE67" s="50">
        <v>43361</v>
      </c>
      <c r="AF67" s="50">
        <v>43440</v>
      </c>
      <c r="AG67" s="50">
        <v>44561</v>
      </c>
      <c r="AH67" s="99">
        <f ca="1">IFERROR(IF(DAYS360(TODAY(),Tableau1[[#This Row],[AVIS LIMITE AU]],TRUE)&gt;=0,1,0),"")</f>
        <v>1</v>
      </c>
      <c r="AI67" s="60" t="s">
        <v>21</v>
      </c>
      <c r="AJ67"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7" s="34" t="s">
        <v>569</v>
      </c>
    </row>
    <row r="68" spans="1:37" customFormat="1" ht="28.8" x14ac:dyDescent="0.3">
      <c r="A68" s="110">
        <v>43742</v>
      </c>
      <c r="B68" s="67" t="s">
        <v>268</v>
      </c>
      <c r="C68" s="44" t="s">
        <v>227</v>
      </c>
      <c r="D68" s="44" t="s">
        <v>402</v>
      </c>
      <c r="E68" s="44" t="s">
        <v>403</v>
      </c>
      <c r="F68" s="61" t="s">
        <v>76</v>
      </c>
      <c r="G68" s="46" t="s">
        <v>21</v>
      </c>
      <c r="H68" s="56" t="s">
        <v>22</v>
      </c>
      <c r="I68" s="56" t="s">
        <v>21</v>
      </c>
      <c r="J68" s="37" t="s">
        <v>21</v>
      </c>
      <c r="K68" s="39" t="s">
        <v>21</v>
      </c>
      <c r="L68" s="39" t="s">
        <v>21</v>
      </c>
      <c r="M68" s="39" t="s">
        <v>21</v>
      </c>
      <c r="N68" s="44" t="s">
        <v>21</v>
      </c>
      <c r="O68" s="39" t="s">
        <v>21</v>
      </c>
      <c r="P68" s="39" t="s">
        <v>21</v>
      </c>
      <c r="Q68" s="39" t="s">
        <v>22</v>
      </c>
      <c r="R68" s="39" t="s">
        <v>22</v>
      </c>
      <c r="S68" s="39" t="s">
        <v>22</v>
      </c>
      <c r="T68" s="39" t="s">
        <v>22</v>
      </c>
      <c r="U68" s="39" t="s">
        <v>22</v>
      </c>
      <c r="V68" s="79"/>
      <c r="W68" s="80"/>
      <c r="X68" s="80"/>
      <c r="Y68" s="102"/>
      <c r="Z68" s="181"/>
      <c r="AA68" s="162" t="s">
        <v>404</v>
      </c>
      <c r="AB68" s="39" t="s">
        <v>405</v>
      </c>
      <c r="AC68" s="39" t="s">
        <v>26</v>
      </c>
      <c r="AD68" s="39" t="s">
        <v>406</v>
      </c>
      <c r="AE68" s="50">
        <v>43208</v>
      </c>
      <c r="AF68" s="50">
        <v>43440</v>
      </c>
      <c r="AG68" s="50">
        <v>45138</v>
      </c>
      <c r="AH68" s="99">
        <f ca="1">IFERROR(IF(DAYS360(TODAY(),Tableau1[[#This Row],[AVIS LIMITE AU]],TRUE)&gt;=0,1,0),"")</f>
        <v>1</v>
      </c>
      <c r="AI68" s="53" t="s">
        <v>21</v>
      </c>
      <c r="AJ68"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8" s="34" t="s">
        <v>569</v>
      </c>
    </row>
    <row r="69" spans="1:37" customFormat="1" ht="57.6" x14ac:dyDescent="0.3">
      <c r="A69" s="57">
        <v>43749</v>
      </c>
      <c r="B69" s="67" t="s">
        <v>272</v>
      </c>
      <c r="C69" s="44" t="s">
        <v>322</v>
      </c>
      <c r="D69" s="44" t="s">
        <v>384</v>
      </c>
      <c r="E69" s="44" t="s">
        <v>383</v>
      </c>
      <c r="F69" s="61" t="s">
        <v>21</v>
      </c>
      <c r="G69" s="46" t="s">
        <v>76</v>
      </c>
      <c r="H69" s="56" t="s">
        <v>22</v>
      </c>
      <c r="I69" s="56" t="s">
        <v>76</v>
      </c>
      <c r="J69" s="37" t="s">
        <v>21</v>
      </c>
      <c r="K69" s="39" t="s">
        <v>21</v>
      </c>
      <c r="L69" s="39" t="s">
        <v>21</v>
      </c>
      <c r="M69" s="39" t="s">
        <v>21</v>
      </c>
      <c r="N69" s="44" t="s">
        <v>21</v>
      </c>
      <c r="O69" s="39" t="s">
        <v>21</v>
      </c>
      <c r="P69" s="39" t="s">
        <v>22</v>
      </c>
      <c r="Q69" s="39" t="s">
        <v>22</v>
      </c>
      <c r="R69" s="39" t="s">
        <v>22</v>
      </c>
      <c r="S69" s="39" t="s">
        <v>22</v>
      </c>
      <c r="T69" s="39" t="s">
        <v>22</v>
      </c>
      <c r="U69" s="39" t="s">
        <v>22</v>
      </c>
      <c r="V69" s="79"/>
      <c r="W69" s="80"/>
      <c r="X69" s="80"/>
      <c r="Y69" s="102"/>
      <c r="Z69" s="181"/>
      <c r="AA69" s="162" t="s">
        <v>362</v>
      </c>
      <c r="AB69" s="39" t="s">
        <v>363</v>
      </c>
      <c r="AC69" s="39" t="s">
        <v>26</v>
      </c>
      <c r="AD69" s="39" t="s">
        <v>364</v>
      </c>
      <c r="AE69" s="50">
        <v>43270</v>
      </c>
      <c r="AF69" s="50">
        <v>43452</v>
      </c>
      <c r="AG69" s="50">
        <v>45229</v>
      </c>
      <c r="AH69" s="99">
        <f ca="1">IFERROR(IF(DAYS360(TODAY(),Tableau1[[#This Row],[AVIS LIMITE AU]],TRUE)&gt;=0,1,0),"")</f>
        <v>1</v>
      </c>
      <c r="AI69" s="44" t="s">
        <v>21</v>
      </c>
      <c r="AJ69"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69" s="34" t="s">
        <v>569</v>
      </c>
    </row>
    <row r="70" spans="1:37" customFormat="1" ht="57.6" x14ac:dyDescent="0.3">
      <c r="A70" s="33">
        <v>43749</v>
      </c>
      <c r="B70" s="67" t="s">
        <v>359</v>
      </c>
      <c r="C70" s="44" t="s">
        <v>11</v>
      </c>
      <c r="D70" s="44" t="s">
        <v>319</v>
      </c>
      <c r="E70" s="44" t="s">
        <v>320</v>
      </c>
      <c r="F70" s="61" t="s">
        <v>76</v>
      </c>
      <c r="G70" s="46" t="s">
        <v>21</v>
      </c>
      <c r="H70" s="56" t="s">
        <v>22</v>
      </c>
      <c r="I70" s="55" t="s">
        <v>392</v>
      </c>
      <c r="J70" s="37" t="s">
        <v>21</v>
      </c>
      <c r="K70" s="39" t="s">
        <v>21</v>
      </c>
      <c r="L70" s="39" t="s">
        <v>21</v>
      </c>
      <c r="M70" s="39" t="s">
        <v>22</v>
      </c>
      <c r="N70" s="44" t="s">
        <v>21</v>
      </c>
      <c r="O70" s="39" t="s">
        <v>22</v>
      </c>
      <c r="P70" s="39" t="s">
        <v>22</v>
      </c>
      <c r="Q70" s="39" t="s">
        <v>22</v>
      </c>
      <c r="R70" s="39" t="s">
        <v>22</v>
      </c>
      <c r="S70" s="39" t="s">
        <v>22</v>
      </c>
      <c r="T70" s="39" t="s">
        <v>22</v>
      </c>
      <c r="U70" s="39" t="s">
        <v>22</v>
      </c>
      <c r="V70" s="79"/>
      <c r="W70" s="80"/>
      <c r="X70" s="80"/>
      <c r="Y70" s="102"/>
      <c r="Z70" s="181"/>
      <c r="AA70" s="162"/>
      <c r="AB70" s="39" t="s">
        <v>163</v>
      </c>
      <c r="AC70" s="39" t="s">
        <v>26</v>
      </c>
      <c r="AD70" s="39" t="s">
        <v>321</v>
      </c>
      <c r="AE70" s="50">
        <v>43074</v>
      </c>
      <c r="AF70" s="50">
        <v>43454</v>
      </c>
      <c r="AG70" s="50">
        <v>44561</v>
      </c>
      <c r="AH70" s="99">
        <f ca="1">IFERROR(IF(DAYS360(TODAY(),Tableau1[[#This Row],[AVIS LIMITE AU]],TRUE)&gt;=0,1,0),"")</f>
        <v>1</v>
      </c>
      <c r="AI70" s="44" t="s">
        <v>21</v>
      </c>
      <c r="AJ70"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0" s="34" t="s">
        <v>569</v>
      </c>
    </row>
    <row r="71" spans="1:37" customFormat="1" ht="28.8" x14ac:dyDescent="0.3">
      <c r="A71" s="36">
        <v>43746</v>
      </c>
      <c r="B71" s="67" t="s">
        <v>274</v>
      </c>
      <c r="C71" s="44" t="s">
        <v>271</v>
      </c>
      <c r="D71" s="44" t="s">
        <v>215</v>
      </c>
      <c r="E71" s="44" t="s">
        <v>217</v>
      </c>
      <c r="F71" s="61" t="s">
        <v>21</v>
      </c>
      <c r="G71" s="45" t="s">
        <v>76</v>
      </c>
      <c r="H71" s="45" t="s">
        <v>22</v>
      </c>
      <c r="I71" s="45" t="s">
        <v>76</v>
      </c>
      <c r="J71" s="37" t="s">
        <v>21</v>
      </c>
      <c r="K71" s="39" t="s">
        <v>21</v>
      </c>
      <c r="L71" s="39" t="s">
        <v>21</v>
      </c>
      <c r="M71" s="39" t="s">
        <v>21</v>
      </c>
      <c r="N71" s="44" t="s">
        <v>21</v>
      </c>
      <c r="O71" s="39" t="s">
        <v>21</v>
      </c>
      <c r="P71" s="39" t="s">
        <v>21</v>
      </c>
      <c r="Q71" s="39" t="s">
        <v>21</v>
      </c>
      <c r="R71" s="39" t="s">
        <v>21</v>
      </c>
      <c r="S71" s="39" t="s">
        <v>21</v>
      </c>
      <c r="T71" s="39" t="s">
        <v>21</v>
      </c>
      <c r="U71" s="39" t="s">
        <v>21</v>
      </c>
      <c r="V71" s="79"/>
      <c r="W71" s="80"/>
      <c r="X71" s="80"/>
      <c r="Y71" s="102"/>
      <c r="Z71" s="181"/>
      <c r="AA71" s="162"/>
      <c r="AB71" s="39" t="s">
        <v>216</v>
      </c>
      <c r="AC71" s="39" t="s">
        <v>59</v>
      </c>
      <c r="AD71" s="39" t="s">
        <v>218</v>
      </c>
      <c r="AE71" s="50">
        <v>43368</v>
      </c>
      <c r="AF71" s="50">
        <v>43455</v>
      </c>
      <c r="AG71" s="50">
        <v>44926</v>
      </c>
      <c r="AH71" s="99">
        <f ca="1">IFERROR(IF(DAYS360(TODAY(),Tableau1[[#This Row],[AVIS LIMITE AU]],TRUE)&gt;=0,1,0),"")</f>
        <v>1</v>
      </c>
      <c r="AI71" s="44" t="s">
        <v>21</v>
      </c>
      <c r="AJ71"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1" s="34" t="s">
        <v>569</v>
      </c>
    </row>
    <row r="72" spans="1:37" customFormat="1" ht="28.8" x14ac:dyDescent="0.3">
      <c r="A72" s="33">
        <v>43742</v>
      </c>
      <c r="B72" s="67" t="s">
        <v>361</v>
      </c>
      <c r="C72" s="54" t="s">
        <v>225</v>
      </c>
      <c r="D72" s="44" t="s">
        <v>131</v>
      </c>
      <c r="E72" s="44" t="s">
        <v>109</v>
      </c>
      <c r="F72" s="62" t="s">
        <v>76</v>
      </c>
      <c r="G72" s="45" t="s">
        <v>21</v>
      </c>
      <c r="H72" s="55" t="s">
        <v>22</v>
      </c>
      <c r="I72" s="58" t="s">
        <v>392</v>
      </c>
      <c r="J72" s="40" t="s">
        <v>21</v>
      </c>
      <c r="K72" s="41" t="s">
        <v>21</v>
      </c>
      <c r="L72" s="41" t="s">
        <v>21</v>
      </c>
      <c r="M72" s="41" t="s">
        <v>22</v>
      </c>
      <c r="N72" s="41" t="s">
        <v>21</v>
      </c>
      <c r="O72" s="41" t="s">
        <v>22</v>
      </c>
      <c r="P72" s="41" t="s">
        <v>22</v>
      </c>
      <c r="Q72" s="41" t="s">
        <v>22</v>
      </c>
      <c r="R72" s="41" t="s">
        <v>22</v>
      </c>
      <c r="S72" s="41" t="s">
        <v>22</v>
      </c>
      <c r="T72" s="41" t="s">
        <v>22</v>
      </c>
      <c r="U72" s="41" t="s">
        <v>22</v>
      </c>
      <c r="V72" s="76"/>
      <c r="W72" s="77"/>
      <c r="X72" s="77"/>
      <c r="Y72" s="78"/>
      <c r="Z72" s="179"/>
      <c r="AA72" s="162"/>
      <c r="AB72" s="39" t="s">
        <v>109</v>
      </c>
      <c r="AC72" s="39" t="s">
        <v>26</v>
      </c>
      <c r="AD72" s="39" t="s">
        <v>132</v>
      </c>
      <c r="AE72" s="50">
        <v>43361</v>
      </c>
      <c r="AF72" s="50">
        <v>43490</v>
      </c>
      <c r="AG72" s="50">
        <v>45930</v>
      </c>
      <c r="AH72" s="99">
        <f ca="1">IFERROR(IF(DAYS360(TODAY(),Tableau1[[#This Row],[AVIS LIMITE AU]],TRUE)&gt;=0,1,0),"")</f>
        <v>1</v>
      </c>
      <c r="AI72" s="44" t="s">
        <v>21</v>
      </c>
      <c r="AJ72"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2" s="34" t="s">
        <v>569</v>
      </c>
    </row>
    <row r="73" spans="1:37" customFormat="1" ht="28.8" x14ac:dyDescent="0.3">
      <c r="A73" s="57">
        <v>43749</v>
      </c>
      <c r="B73" s="67" t="s">
        <v>274</v>
      </c>
      <c r="C73" s="44" t="s">
        <v>285</v>
      </c>
      <c r="D73" s="44" t="s">
        <v>316</v>
      </c>
      <c r="E73" s="44" t="s">
        <v>317</v>
      </c>
      <c r="F73" s="47" t="s">
        <v>21</v>
      </c>
      <c r="G73" s="112" t="s">
        <v>76</v>
      </c>
      <c r="H73" s="137" t="s">
        <v>22</v>
      </c>
      <c r="I73" s="65" t="s">
        <v>76</v>
      </c>
      <c r="J73" s="37" t="s">
        <v>21</v>
      </c>
      <c r="K73" s="39" t="s">
        <v>21</v>
      </c>
      <c r="L73" s="39" t="s">
        <v>21</v>
      </c>
      <c r="M73" s="39" t="s">
        <v>21</v>
      </c>
      <c r="N73" s="44" t="s">
        <v>21</v>
      </c>
      <c r="O73" s="39" t="s">
        <v>21</v>
      </c>
      <c r="P73" s="39" t="s">
        <v>21</v>
      </c>
      <c r="Q73" s="39" t="s">
        <v>21</v>
      </c>
      <c r="R73" s="39" t="s">
        <v>21</v>
      </c>
      <c r="S73" s="39" t="s">
        <v>21</v>
      </c>
      <c r="T73" s="39" t="s">
        <v>21</v>
      </c>
      <c r="U73" s="39" t="s">
        <v>21</v>
      </c>
      <c r="V73" s="79"/>
      <c r="W73" s="80"/>
      <c r="X73" s="80"/>
      <c r="Y73" s="102"/>
      <c r="Z73" s="181"/>
      <c r="AA73" s="162"/>
      <c r="AB73" s="39" t="s">
        <v>294</v>
      </c>
      <c r="AC73" s="39" t="s">
        <v>140</v>
      </c>
      <c r="AD73" s="39" t="s">
        <v>318</v>
      </c>
      <c r="AE73" s="50">
        <v>43368</v>
      </c>
      <c r="AF73" s="50">
        <v>43510</v>
      </c>
      <c r="AG73" s="50">
        <v>45657</v>
      </c>
      <c r="AH73" s="99">
        <f ca="1">IFERROR(IF(DAYS360(TODAY(),Tableau1[[#This Row],[AVIS LIMITE AU]],TRUE)&gt;=0,1,0),"")</f>
        <v>1</v>
      </c>
      <c r="AI73" s="44" t="s">
        <v>21</v>
      </c>
      <c r="AJ73"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3" s="34" t="s">
        <v>569</v>
      </c>
    </row>
    <row r="74" spans="1:37" customFormat="1" ht="43.2" x14ac:dyDescent="0.3">
      <c r="A74" s="33">
        <v>43742</v>
      </c>
      <c r="B74" s="67" t="s">
        <v>280</v>
      </c>
      <c r="C74" s="54" t="s">
        <v>226</v>
      </c>
      <c r="D74" s="44" t="s">
        <v>172</v>
      </c>
      <c r="E74" s="44" t="s">
        <v>157</v>
      </c>
      <c r="F74" s="62" t="s">
        <v>76</v>
      </c>
      <c r="G74" s="49" t="s">
        <v>21</v>
      </c>
      <c r="H74" s="138" t="s">
        <v>22</v>
      </c>
      <c r="I74" s="59" t="s">
        <v>21</v>
      </c>
      <c r="J74" s="40" t="s">
        <v>21</v>
      </c>
      <c r="K74" s="41" t="s">
        <v>21</v>
      </c>
      <c r="L74" s="41" t="s">
        <v>21</v>
      </c>
      <c r="M74" s="41" t="s">
        <v>22</v>
      </c>
      <c r="N74" s="41" t="s">
        <v>21</v>
      </c>
      <c r="O74" s="41" t="s">
        <v>22</v>
      </c>
      <c r="P74" s="41" t="s">
        <v>22</v>
      </c>
      <c r="Q74" s="41" t="s">
        <v>22</v>
      </c>
      <c r="R74" s="41" t="s">
        <v>22</v>
      </c>
      <c r="S74" s="41" t="s">
        <v>22</v>
      </c>
      <c r="T74" s="41" t="s">
        <v>22</v>
      </c>
      <c r="U74" s="41" t="s">
        <v>22</v>
      </c>
      <c r="V74" s="76"/>
      <c r="W74" s="77"/>
      <c r="X74" s="77"/>
      <c r="Y74" s="78"/>
      <c r="Z74" s="179"/>
      <c r="AA74" s="162"/>
      <c r="AB74" s="39" t="s">
        <v>156</v>
      </c>
      <c r="AC74" s="51" t="s">
        <v>26</v>
      </c>
      <c r="AD74" s="39" t="s">
        <v>173</v>
      </c>
      <c r="AE74" s="50">
        <v>43403</v>
      </c>
      <c r="AF74" s="50">
        <v>43516</v>
      </c>
      <c r="AG74" s="50">
        <v>46022</v>
      </c>
      <c r="AH74" s="99">
        <f ca="1">IFERROR(IF(DAYS360(TODAY(),Tableau1[[#This Row],[AVIS LIMITE AU]],TRUE)&gt;=0,1,0),"")</f>
        <v>1</v>
      </c>
      <c r="AI74" s="44" t="s">
        <v>21</v>
      </c>
      <c r="AJ74"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4" s="34" t="s">
        <v>569</v>
      </c>
    </row>
    <row r="75" spans="1:37" customFormat="1" ht="28.8" x14ac:dyDescent="0.3">
      <c r="A75" s="33">
        <v>43749</v>
      </c>
      <c r="B75" s="68" t="s">
        <v>359</v>
      </c>
      <c r="C75" s="52" t="s">
        <v>244</v>
      </c>
      <c r="D75" s="52" t="s">
        <v>33</v>
      </c>
      <c r="E75" s="52" t="s">
        <v>34</v>
      </c>
      <c r="F75" s="62" t="s">
        <v>76</v>
      </c>
      <c r="G75" s="49" t="s">
        <v>21</v>
      </c>
      <c r="H75" s="138" t="s">
        <v>22</v>
      </c>
      <c r="I75" s="59" t="s">
        <v>392</v>
      </c>
      <c r="J75" s="40" t="s">
        <v>21</v>
      </c>
      <c r="K75" s="41" t="s">
        <v>21</v>
      </c>
      <c r="L75" s="41" t="s">
        <v>21</v>
      </c>
      <c r="M75" s="41" t="s">
        <v>22</v>
      </c>
      <c r="N75" s="41" t="s">
        <v>21</v>
      </c>
      <c r="O75" s="41" t="s">
        <v>22</v>
      </c>
      <c r="P75" s="41" t="s">
        <v>22</v>
      </c>
      <c r="Q75" s="41" t="s">
        <v>22</v>
      </c>
      <c r="R75" s="41" t="s">
        <v>22</v>
      </c>
      <c r="S75" s="41" t="s">
        <v>22</v>
      </c>
      <c r="T75" s="41" t="s">
        <v>22</v>
      </c>
      <c r="U75" s="41" t="s">
        <v>22</v>
      </c>
      <c r="V75" s="76"/>
      <c r="W75" s="77"/>
      <c r="X75" s="77"/>
      <c r="Y75" s="78"/>
      <c r="Z75" s="179"/>
      <c r="AA75" s="161"/>
      <c r="AB75" s="38" t="s">
        <v>34</v>
      </c>
      <c r="AC75" s="38" t="s">
        <v>26</v>
      </c>
      <c r="AD75" s="38" t="s">
        <v>315</v>
      </c>
      <c r="AE75" s="50">
        <v>43403</v>
      </c>
      <c r="AF75" s="50">
        <v>43550</v>
      </c>
      <c r="AG75" s="50">
        <v>45473</v>
      </c>
      <c r="AH75" s="99">
        <f ca="1">IFERROR(IF(DAYS360(TODAY(),Tableau1[[#This Row],[AVIS LIMITE AU]],TRUE)&gt;=0,1,0),"")</f>
        <v>1</v>
      </c>
      <c r="AI75" s="60" t="s">
        <v>21</v>
      </c>
      <c r="AJ75"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5" s="34" t="s">
        <v>569</v>
      </c>
    </row>
    <row r="76" spans="1:37" customFormat="1" ht="28.8" x14ac:dyDescent="0.3">
      <c r="A76" s="57">
        <v>43748</v>
      </c>
      <c r="B76" s="67" t="s">
        <v>359</v>
      </c>
      <c r="C76" s="44" t="s">
        <v>244</v>
      </c>
      <c r="D76" s="44" t="s">
        <v>312</v>
      </c>
      <c r="E76" s="44" t="s">
        <v>31</v>
      </c>
      <c r="F76" s="47" t="s">
        <v>76</v>
      </c>
      <c r="G76" s="112" t="s">
        <v>21</v>
      </c>
      <c r="H76" s="137" t="s">
        <v>22</v>
      </c>
      <c r="I76" s="58" t="s">
        <v>392</v>
      </c>
      <c r="J76" s="37" t="s">
        <v>21</v>
      </c>
      <c r="K76" s="39" t="s">
        <v>21</v>
      </c>
      <c r="L76" s="39" t="s">
        <v>21</v>
      </c>
      <c r="M76" s="39" t="s">
        <v>22</v>
      </c>
      <c r="N76" s="44" t="s">
        <v>21</v>
      </c>
      <c r="O76" s="39" t="s">
        <v>22</v>
      </c>
      <c r="P76" s="39" t="s">
        <v>22</v>
      </c>
      <c r="Q76" s="39" t="s">
        <v>22</v>
      </c>
      <c r="R76" s="39" t="s">
        <v>22</v>
      </c>
      <c r="S76" s="39" t="s">
        <v>22</v>
      </c>
      <c r="T76" s="39" t="s">
        <v>22</v>
      </c>
      <c r="U76" s="39" t="s">
        <v>22</v>
      </c>
      <c r="V76" s="79"/>
      <c r="W76" s="80"/>
      <c r="X76" s="80"/>
      <c r="Y76" s="102"/>
      <c r="Z76" s="181"/>
      <c r="AA76" s="162"/>
      <c r="AB76" s="39" t="s">
        <v>313</v>
      </c>
      <c r="AC76" s="39" t="s">
        <v>26</v>
      </c>
      <c r="AD76" s="39" t="s">
        <v>314</v>
      </c>
      <c r="AE76" s="50">
        <v>43446</v>
      </c>
      <c r="AF76" s="50">
        <v>43565</v>
      </c>
      <c r="AG76" s="50">
        <v>45016</v>
      </c>
      <c r="AH76" s="99">
        <f ca="1">IFERROR(IF(DAYS360(TODAY(),Tableau1[[#This Row],[AVIS LIMITE AU]],TRUE)&gt;=0,1,0),"")</f>
        <v>1</v>
      </c>
      <c r="AI76" s="44" t="s">
        <v>21</v>
      </c>
      <c r="AJ76"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6" s="34" t="s">
        <v>569</v>
      </c>
    </row>
    <row r="77" spans="1:37" customFormat="1" ht="43.2" x14ac:dyDescent="0.3">
      <c r="A77" s="33">
        <v>43742</v>
      </c>
      <c r="B77" s="67" t="s">
        <v>280</v>
      </c>
      <c r="C77" s="54" t="s">
        <v>226</v>
      </c>
      <c r="D77" s="44" t="s">
        <v>174</v>
      </c>
      <c r="E77" s="44" t="s">
        <v>157</v>
      </c>
      <c r="F77" s="62" t="s">
        <v>76</v>
      </c>
      <c r="G77" s="49" t="s">
        <v>21</v>
      </c>
      <c r="H77" s="138" t="s">
        <v>22</v>
      </c>
      <c r="I77" s="58" t="s">
        <v>21</v>
      </c>
      <c r="J77" s="40" t="s">
        <v>21</v>
      </c>
      <c r="K77" s="41" t="s">
        <v>21</v>
      </c>
      <c r="L77" s="41" t="s">
        <v>21</v>
      </c>
      <c r="M77" s="41" t="s">
        <v>22</v>
      </c>
      <c r="N77" s="41" t="s">
        <v>21</v>
      </c>
      <c r="O77" s="41" t="s">
        <v>22</v>
      </c>
      <c r="P77" s="41" t="s">
        <v>22</v>
      </c>
      <c r="Q77" s="41" t="s">
        <v>22</v>
      </c>
      <c r="R77" s="41" t="s">
        <v>22</v>
      </c>
      <c r="S77" s="41" t="s">
        <v>22</v>
      </c>
      <c r="T77" s="41" t="s">
        <v>22</v>
      </c>
      <c r="U77" s="41" t="s">
        <v>22</v>
      </c>
      <c r="V77" s="76"/>
      <c r="W77" s="77"/>
      <c r="X77" s="77"/>
      <c r="Y77" s="78"/>
      <c r="Z77" s="179"/>
      <c r="AA77" s="162"/>
      <c r="AB77" s="39" t="s">
        <v>156</v>
      </c>
      <c r="AC77" s="51" t="s">
        <v>26</v>
      </c>
      <c r="AD77" s="39" t="s">
        <v>175</v>
      </c>
      <c r="AE77" s="50">
        <v>43529</v>
      </c>
      <c r="AF77" s="50">
        <v>43608</v>
      </c>
      <c r="AG77" s="50">
        <v>46173</v>
      </c>
      <c r="AH77" s="99">
        <f ca="1">IFERROR(IF(DAYS360(TODAY(),Tableau1[[#This Row],[AVIS LIMITE AU]],TRUE)&gt;=0,1,0),"")</f>
        <v>1</v>
      </c>
      <c r="AI77" s="54" t="s">
        <v>21</v>
      </c>
      <c r="AJ77"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7" s="34"/>
    </row>
    <row r="78" spans="1:37" customFormat="1" ht="28.8" x14ac:dyDescent="0.3">
      <c r="A78" s="33">
        <v>43742</v>
      </c>
      <c r="B78" s="67" t="s">
        <v>280</v>
      </c>
      <c r="C78" s="54" t="s">
        <v>225</v>
      </c>
      <c r="D78" s="44" t="s">
        <v>133</v>
      </c>
      <c r="E78" s="44" t="s">
        <v>124</v>
      </c>
      <c r="F78" s="62" t="s">
        <v>76</v>
      </c>
      <c r="G78" s="49" t="s">
        <v>21</v>
      </c>
      <c r="H78" s="138" t="s">
        <v>22</v>
      </c>
      <c r="I78" s="58" t="s">
        <v>392</v>
      </c>
      <c r="J78" s="40" t="s">
        <v>21</v>
      </c>
      <c r="K78" s="41" t="s">
        <v>21</v>
      </c>
      <c r="L78" s="41" t="s">
        <v>21</v>
      </c>
      <c r="M78" s="41" t="s">
        <v>21</v>
      </c>
      <c r="N78" s="41" t="s">
        <v>21</v>
      </c>
      <c r="O78" s="41" t="s">
        <v>21</v>
      </c>
      <c r="P78" s="41" t="s">
        <v>21</v>
      </c>
      <c r="Q78" s="41" t="s">
        <v>22</v>
      </c>
      <c r="R78" s="41" t="s">
        <v>22</v>
      </c>
      <c r="S78" s="41" t="s">
        <v>22</v>
      </c>
      <c r="T78" s="41" t="s">
        <v>22</v>
      </c>
      <c r="U78" s="41" t="s">
        <v>22</v>
      </c>
      <c r="V78" s="76"/>
      <c r="W78" s="77"/>
      <c r="X78" s="77"/>
      <c r="Y78" s="78"/>
      <c r="Z78" s="179"/>
      <c r="AA78" s="162" t="s">
        <v>299</v>
      </c>
      <c r="AB78" s="39" t="s">
        <v>124</v>
      </c>
      <c r="AC78" s="39" t="s">
        <v>26</v>
      </c>
      <c r="AD78" s="39" t="s">
        <v>134</v>
      </c>
      <c r="AE78" s="50">
        <v>43403</v>
      </c>
      <c r="AF78" s="50">
        <v>43612</v>
      </c>
      <c r="AG78" s="50">
        <v>45322</v>
      </c>
      <c r="AH78" s="99">
        <f ca="1">IFERROR(IF(DAYS360(TODAY(),Tableau1[[#This Row],[AVIS LIMITE AU]],TRUE)&gt;=0,1,0),"")</f>
        <v>1</v>
      </c>
      <c r="AI78" s="44" t="s">
        <v>21</v>
      </c>
      <c r="AJ78"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8" s="34" t="s">
        <v>569</v>
      </c>
    </row>
    <row r="79" spans="1:37" customFormat="1" ht="28.8" x14ac:dyDescent="0.3">
      <c r="A79" s="33">
        <v>43742</v>
      </c>
      <c r="B79" s="67" t="s">
        <v>280</v>
      </c>
      <c r="C79" s="54" t="s">
        <v>225</v>
      </c>
      <c r="D79" s="44" t="s">
        <v>125</v>
      </c>
      <c r="E79" s="44" t="s">
        <v>124</v>
      </c>
      <c r="F79" s="62" t="s">
        <v>76</v>
      </c>
      <c r="G79" s="49" t="s">
        <v>21</v>
      </c>
      <c r="H79" s="138" t="s">
        <v>22</v>
      </c>
      <c r="I79" s="59" t="s">
        <v>392</v>
      </c>
      <c r="J79" s="40" t="s">
        <v>21</v>
      </c>
      <c r="K79" s="41" t="s">
        <v>21</v>
      </c>
      <c r="L79" s="41" t="s">
        <v>21</v>
      </c>
      <c r="M79" s="41" t="s">
        <v>21</v>
      </c>
      <c r="N79" s="41" t="s">
        <v>21</v>
      </c>
      <c r="O79" s="41" t="s">
        <v>21</v>
      </c>
      <c r="P79" s="41" t="s">
        <v>21</v>
      </c>
      <c r="Q79" s="41" t="s">
        <v>22</v>
      </c>
      <c r="R79" s="41" t="s">
        <v>22</v>
      </c>
      <c r="S79" s="41" t="s">
        <v>22</v>
      </c>
      <c r="T79" s="41" t="s">
        <v>22</v>
      </c>
      <c r="U79" s="41" t="s">
        <v>22</v>
      </c>
      <c r="V79" s="76"/>
      <c r="W79" s="77"/>
      <c r="X79" s="77"/>
      <c r="Y79" s="78"/>
      <c r="Z79" s="179"/>
      <c r="AA79" s="162" t="s">
        <v>299</v>
      </c>
      <c r="AB79" s="39" t="s">
        <v>124</v>
      </c>
      <c r="AC79" s="39" t="s">
        <v>26</v>
      </c>
      <c r="AD79" s="39" t="s">
        <v>135</v>
      </c>
      <c r="AE79" s="50">
        <v>43529</v>
      </c>
      <c r="AF79" s="50">
        <v>43612</v>
      </c>
      <c r="AG79" s="50">
        <v>45230</v>
      </c>
      <c r="AH79" s="99">
        <f ca="1">IFERROR(IF(DAYS360(TODAY(),Tableau1[[#This Row],[AVIS LIMITE AU]],TRUE)&gt;=0,1,0),"")</f>
        <v>1</v>
      </c>
      <c r="AI79" s="44" t="s">
        <v>21</v>
      </c>
      <c r="AJ79"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79" s="34" t="s">
        <v>569</v>
      </c>
    </row>
    <row r="80" spans="1:37" customFormat="1" ht="57.6" x14ac:dyDescent="0.3">
      <c r="A80" s="33">
        <v>43742</v>
      </c>
      <c r="B80" s="67" t="s">
        <v>280</v>
      </c>
      <c r="C80" s="54" t="s">
        <v>225</v>
      </c>
      <c r="D80" s="44" t="s">
        <v>123</v>
      </c>
      <c r="E80" s="44" t="s">
        <v>122</v>
      </c>
      <c r="F80" s="62" t="s">
        <v>76</v>
      </c>
      <c r="G80" s="49" t="s">
        <v>21</v>
      </c>
      <c r="H80" s="138" t="s">
        <v>22</v>
      </c>
      <c r="I80" s="59" t="s">
        <v>21</v>
      </c>
      <c r="J80" s="40" t="s">
        <v>21</v>
      </c>
      <c r="K80" s="41" t="s">
        <v>21</v>
      </c>
      <c r="L80" s="41" t="s">
        <v>21</v>
      </c>
      <c r="M80" s="41" t="s">
        <v>21</v>
      </c>
      <c r="N80" s="41" t="s">
        <v>21</v>
      </c>
      <c r="O80" s="41" t="s">
        <v>22</v>
      </c>
      <c r="P80" s="41" t="s">
        <v>21</v>
      </c>
      <c r="Q80" s="41" t="s">
        <v>22</v>
      </c>
      <c r="R80" s="41" t="s">
        <v>22</v>
      </c>
      <c r="S80" s="41" t="s">
        <v>22</v>
      </c>
      <c r="T80" s="41" t="s">
        <v>22</v>
      </c>
      <c r="U80" s="41" t="s">
        <v>22</v>
      </c>
      <c r="V80" s="76"/>
      <c r="W80" s="77"/>
      <c r="X80" s="77"/>
      <c r="Y80" s="78"/>
      <c r="Z80" s="179"/>
      <c r="AA80" s="162" t="s">
        <v>299</v>
      </c>
      <c r="AB80" s="39" t="s">
        <v>122</v>
      </c>
      <c r="AC80" s="39" t="s">
        <v>26</v>
      </c>
      <c r="AD80" s="39" t="s">
        <v>309</v>
      </c>
      <c r="AE80" s="50">
        <v>43487</v>
      </c>
      <c r="AF80" s="50">
        <v>43612</v>
      </c>
      <c r="AG80" s="50">
        <v>45046</v>
      </c>
      <c r="AH80" s="99">
        <f ca="1">IFERROR(IF(DAYS360(TODAY(),Tableau1[[#This Row],[AVIS LIMITE AU]],TRUE)&gt;=0,1,0),"")</f>
        <v>1</v>
      </c>
      <c r="AI80" s="44" t="s">
        <v>21</v>
      </c>
      <c r="AJ80"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0" s="34" t="s">
        <v>569</v>
      </c>
    </row>
    <row r="81" spans="1:37" customFormat="1" ht="129.6" x14ac:dyDescent="0.3">
      <c r="A81" s="57">
        <v>43748</v>
      </c>
      <c r="B81" s="67" t="s">
        <v>361</v>
      </c>
      <c r="C81" s="44" t="s">
        <v>223</v>
      </c>
      <c r="D81" s="44" t="s">
        <v>303</v>
      </c>
      <c r="E81" s="44" t="s">
        <v>300</v>
      </c>
      <c r="F81" s="47" t="s">
        <v>76</v>
      </c>
      <c r="G81" s="112" t="s">
        <v>21</v>
      </c>
      <c r="H81" s="137" t="s">
        <v>22</v>
      </c>
      <c r="I81" s="59" t="s">
        <v>392</v>
      </c>
      <c r="J81" s="37" t="s">
        <v>21</v>
      </c>
      <c r="K81" s="39" t="s">
        <v>21</v>
      </c>
      <c r="L81" s="39" t="s">
        <v>21</v>
      </c>
      <c r="M81" s="39" t="s">
        <v>22</v>
      </c>
      <c r="N81" s="44" t="s">
        <v>21</v>
      </c>
      <c r="O81" s="39" t="s">
        <v>22</v>
      </c>
      <c r="P81" s="39" t="s">
        <v>22</v>
      </c>
      <c r="Q81" s="39" t="s">
        <v>22</v>
      </c>
      <c r="R81" s="39" t="s">
        <v>22</v>
      </c>
      <c r="S81" s="39" t="s">
        <v>22</v>
      </c>
      <c r="T81" s="39" t="s">
        <v>22</v>
      </c>
      <c r="U81" s="39" t="s">
        <v>22</v>
      </c>
      <c r="V81" s="79"/>
      <c r="W81" s="80"/>
      <c r="X81" s="80"/>
      <c r="Y81" s="102"/>
      <c r="Z81" s="181"/>
      <c r="AA81" s="162"/>
      <c r="AB81" s="39" t="s">
        <v>301</v>
      </c>
      <c r="AC81" s="39" t="s">
        <v>26</v>
      </c>
      <c r="AD81" s="39" t="s">
        <v>302</v>
      </c>
      <c r="AE81" s="50">
        <v>43446</v>
      </c>
      <c r="AF81" s="50">
        <v>43613</v>
      </c>
      <c r="AG81" s="50">
        <v>44651</v>
      </c>
      <c r="AH81" s="99">
        <f ca="1">IFERROR(IF(DAYS360(TODAY(),Tableau1[[#This Row],[AVIS LIMITE AU]],TRUE)&gt;=0,1,0),"")</f>
        <v>1</v>
      </c>
      <c r="AI81" s="44" t="s">
        <v>21</v>
      </c>
      <c r="AJ81"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1" s="34" t="s">
        <v>569</v>
      </c>
    </row>
    <row r="82" spans="1:37" customFormat="1" ht="100.8" x14ac:dyDescent="0.3">
      <c r="A82" s="57">
        <v>43446</v>
      </c>
      <c r="B82" s="67" t="s">
        <v>272</v>
      </c>
      <c r="C82" s="44" t="s">
        <v>8</v>
      </c>
      <c r="D82" s="44" t="s">
        <v>231</v>
      </c>
      <c r="E82" s="44" t="s">
        <v>232</v>
      </c>
      <c r="F82" s="47" t="s">
        <v>21</v>
      </c>
      <c r="G82" s="49" t="s">
        <v>76</v>
      </c>
      <c r="H82" s="138" t="s">
        <v>22</v>
      </c>
      <c r="I82" s="59" t="s">
        <v>76</v>
      </c>
      <c r="J82" s="37" t="s">
        <v>21</v>
      </c>
      <c r="K82" s="39" t="s">
        <v>21</v>
      </c>
      <c r="L82" s="39" t="s">
        <v>21</v>
      </c>
      <c r="M82" s="39" t="s">
        <v>21</v>
      </c>
      <c r="N82" s="44" t="s">
        <v>21</v>
      </c>
      <c r="O82" s="39" t="s">
        <v>21</v>
      </c>
      <c r="P82" s="39" t="s">
        <v>21</v>
      </c>
      <c r="Q82" s="39" t="s">
        <v>21</v>
      </c>
      <c r="R82" s="39" t="s">
        <v>22</v>
      </c>
      <c r="S82" s="39" t="s">
        <v>22</v>
      </c>
      <c r="T82" s="39" t="s">
        <v>22</v>
      </c>
      <c r="U82" s="39" t="s">
        <v>22</v>
      </c>
      <c r="V82" s="79"/>
      <c r="W82" s="80"/>
      <c r="X82" s="80"/>
      <c r="Y82" s="102"/>
      <c r="Z82" s="181"/>
      <c r="AA82" s="166" t="s">
        <v>366</v>
      </c>
      <c r="AB82" s="39" t="s">
        <v>232</v>
      </c>
      <c r="AC82" s="39" t="s">
        <v>59</v>
      </c>
      <c r="AD82" s="39" t="s">
        <v>270</v>
      </c>
      <c r="AE82" s="50">
        <v>43536</v>
      </c>
      <c r="AF82" s="50">
        <v>43628</v>
      </c>
      <c r="AG82" s="50">
        <v>45199</v>
      </c>
      <c r="AH82" s="99">
        <f ca="1">IFERROR(IF(DAYS360(TODAY(),Tableau1[[#This Row],[AVIS LIMITE AU]],TRUE)&gt;=0,1,0),"")</f>
        <v>1</v>
      </c>
      <c r="AI82" s="44" t="s">
        <v>21</v>
      </c>
      <c r="AJ82"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2" s="34" t="s">
        <v>569</v>
      </c>
    </row>
    <row r="83" spans="1:37" customFormat="1" ht="28.8" x14ac:dyDescent="0.3">
      <c r="A83" s="57">
        <v>43748</v>
      </c>
      <c r="B83" s="67" t="s">
        <v>361</v>
      </c>
      <c r="C83" s="44" t="s">
        <v>223</v>
      </c>
      <c r="D83" s="44" t="s">
        <v>304</v>
      </c>
      <c r="E83" s="147" t="s">
        <v>307</v>
      </c>
      <c r="F83" s="47" t="s">
        <v>76</v>
      </c>
      <c r="G83" s="112" t="s">
        <v>21</v>
      </c>
      <c r="H83" s="137" t="s">
        <v>22</v>
      </c>
      <c r="I83" s="126" t="s">
        <v>21</v>
      </c>
      <c r="J83" s="37" t="s">
        <v>21</v>
      </c>
      <c r="K83" s="39" t="s">
        <v>21</v>
      </c>
      <c r="L83" s="39" t="s">
        <v>21</v>
      </c>
      <c r="M83" s="39" t="s">
        <v>21</v>
      </c>
      <c r="N83" s="44" t="s">
        <v>21</v>
      </c>
      <c r="O83" s="39" t="s">
        <v>21</v>
      </c>
      <c r="P83" s="39" t="s">
        <v>21</v>
      </c>
      <c r="Q83" s="39" t="s">
        <v>22</v>
      </c>
      <c r="R83" s="39" t="s">
        <v>22</v>
      </c>
      <c r="S83" s="39" t="s">
        <v>22</v>
      </c>
      <c r="T83" s="39" t="s">
        <v>22</v>
      </c>
      <c r="U83" s="39" t="s">
        <v>22</v>
      </c>
      <c r="V83" s="79"/>
      <c r="W83" s="80"/>
      <c r="X83" s="80"/>
      <c r="Y83" s="102"/>
      <c r="Z83" s="181"/>
      <c r="AA83" s="162" t="s">
        <v>308</v>
      </c>
      <c r="AB83" s="39" t="s">
        <v>306</v>
      </c>
      <c r="AC83" s="39" t="s">
        <v>26</v>
      </c>
      <c r="AD83" s="39" t="s">
        <v>305</v>
      </c>
      <c r="AE83" s="50">
        <v>43578</v>
      </c>
      <c r="AF83" s="50">
        <v>43637</v>
      </c>
      <c r="AG83" s="50">
        <v>44681</v>
      </c>
      <c r="AH83" s="99">
        <f ca="1">IFERROR(IF(DAYS360(TODAY(),Tableau1[[#This Row],[AVIS LIMITE AU]],TRUE)&gt;=0,1,0),"")</f>
        <v>1</v>
      </c>
      <c r="AI83" s="44" t="s">
        <v>21</v>
      </c>
      <c r="AJ83"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3" s="34" t="s">
        <v>569</v>
      </c>
    </row>
    <row r="84" spans="1:37" customFormat="1" ht="43.2" x14ac:dyDescent="0.3">
      <c r="A84" s="33">
        <v>44231</v>
      </c>
      <c r="B84" s="68" t="s">
        <v>359</v>
      </c>
      <c r="C84" s="52" t="s">
        <v>245</v>
      </c>
      <c r="D84" s="52" t="s">
        <v>559</v>
      </c>
      <c r="E84" s="44" t="s">
        <v>34</v>
      </c>
      <c r="F84" s="47" t="s">
        <v>76</v>
      </c>
      <c r="G84" s="112" t="s">
        <v>21</v>
      </c>
      <c r="H84" s="137" t="s">
        <v>22</v>
      </c>
      <c r="I84" s="126" t="s">
        <v>391</v>
      </c>
      <c r="J84" s="37" t="s">
        <v>21</v>
      </c>
      <c r="K84" s="39" t="s">
        <v>21</v>
      </c>
      <c r="L84" s="39" t="s">
        <v>21</v>
      </c>
      <c r="M84" s="39" t="s">
        <v>22</v>
      </c>
      <c r="N84" s="44" t="s">
        <v>21</v>
      </c>
      <c r="O84" s="39" t="s">
        <v>22</v>
      </c>
      <c r="P84" s="39" t="s">
        <v>22</v>
      </c>
      <c r="Q84" s="39" t="s">
        <v>22</v>
      </c>
      <c r="R84" s="39" t="s">
        <v>22</v>
      </c>
      <c r="S84" s="39" t="s">
        <v>22</v>
      </c>
      <c r="T84" s="39" t="s">
        <v>22</v>
      </c>
      <c r="U84" s="39" t="s">
        <v>22</v>
      </c>
      <c r="V84" s="47">
        <v>4</v>
      </c>
      <c r="W84" s="46">
        <v>4</v>
      </c>
      <c r="X84" s="46">
        <v>4</v>
      </c>
      <c r="Y84" s="56">
        <v>2</v>
      </c>
      <c r="Z84" s="181"/>
      <c r="AA84" s="162" t="s">
        <v>560</v>
      </c>
      <c r="AB84" s="39" t="s">
        <v>34</v>
      </c>
      <c r="AC84" s="38" t="s">
        <v>25</v>
      </c>
      <c r="AD84" s="53" t="s">
        <v>558</v>
      </c>
      <c r="AE84" s="129">
        <v>43613</v>
      </c>
      <c r="AF84" s="129">
        <v>43642</v>
      </c>
      <c r="AG84" s="129">
        <v>44662</v>
      </c>
      <c r="AH84" s="141">
        <f ca="1">IFERROR(IF(DAYS360(TODAY(),Tableau1[[#This Row],[AVIS LIMITE AU]],TRUE)&gt;=0,1,0),"")</f>
        <v>1</v>
      </c>
      <c r="AI84" s="60" t="s">
        <v>77</v>
      </c>
      <c r="AJ84"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4" s="53"/>
    </row>
    <row r="85" spans="1:37" customFormat="1" ht="28.8" x14ac:dyDescent="0.3">
      <c r="A85" s="110">
        <v>43742</v>
      </c>
      <c r="B85" s="67" t="s">
        <v>268</v>
      </c>
      <c r="C85" s="44" t="s">
        <v>227</v>
      </c>
      <c r="D85" s="44" t="s">
        <v>408</v>
      </c>
      <c r="E85" s="44" t="s">
        <v>179</v>
      </c>
      <c r="F85" s="47" t="s">
        <v>76</v>
      </c>
      <c r="G85" s="112" t="s">
        <v>21</v>
      </c>
      <c r="H85" s="137" t="s">
        <v>22</v>
      </c>
      <c r="I85" s="126" t="s">
        <v>21</v>
      </c>
      <c r="J85" s="37" t="s">
        <v>21</v>
      </c>
      <c r="K85" s="39" t="s">
        <v>21</v>
      </c>
      <c r="L85" s="39" t="s">
        <v>21</v>
      </c>
      <c r="M85" s="39" t="s">
        <v>21</v>
      </c>
      <c r="N85" s="44" t="s">
        <v>21</v>
      </c>
      <c r="O85" s="39" t="s">
        <v>21</v>
      </c>
      <c r="P85" s="39" t="s">
        <v>21</v>
      </c>
      <c r="Q85" s="39" t="s">
        <v>21</v>
      </c>
      <c r="R85" s="39" t="s">
        <v>22</v>
      </c>
      <c r="S85" s="39" t="s">
        <v>22</v>
      </c>
      <c r="T85" s="39" t="s">
        <v>22</v>
      </c>
      <c r="U85" s="39" t="s">
        <v>22</v>
      </c>
      <c r="V85" s="79"/>
      <c r="W85" s="80"/>
      <c r="X85" s="80"/>
      <c r="Y85" s="102"/>
      <c r="Z85" s="181"/>
      <c r="AA85" s="162" t="s">
        <v>404</v>
      </c>
      <c r="AB85" s="39" t="s">
        <v>63</v>
      </c>
      <c r="AC85" s="39" t="s">
        <v>26</v>
      </c>
      <c r="AD85" s="39" t="s">
        <v>409</v>
      </c>
      <c r="AE85" s="50">
        <v>43446</v>
      </c>
      <c r="AF85" s="50">
        <v>43650</v>
      </c>
      <c r="AG85" s="50">
        <v>45382</v>
      </c>
      <c r="AH85" s="99">
        <f ca="1">IFERROR(IF(DAYS360(TODAY(),Tableau1[[#This Row],[AVIS LIMITE AU]],TRUE)&gt;=0,1,0),"")</f>
        <v>1</v>
      </c>
      <c r="AI85" s="53" t="s">
        <v>21</v>
      </c>
      <c r="AJ85"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5" s="34" t="s">
        <v>569</v>
      </c>
    </row>
    <row r="86" spans="1:37" customFormat="1" ht="41.4" customHeight="1" x14ac:dyDescent="0.3">
      <c r="A86" s="33">
        <v>43742</v>
      </c>
      <c r="B86" s="67" t="s">
        <v>280</v>
      </c>
      <c r="C86" s="54" t="s">
        <v>225</v>
      </c>
      <c r="D86" s="44" t="s">
        <v>145</v>
      </c>
      <c r="E86" s="44" t="s">
        <v>118</v>
      </c>
      <c r="F86" s="62" t="s">
        <v>76</v>
      </c>
      <c r="G86" s="45" t="s">
        <v>21</v>
      </c>
      <c r="H86" s="55" t="s">
        <v>22</v>
      </c>
      <c r="I86" s="58" t="s">
        <v>392</v>
      </c>
      <c r="J86" s="40" t="s">
        <v>21</v>
      </c>
      <c r="K86" s="41" t="s">
        <v>21</v>
      </c>
      <c r="L86" s="41" t="s">
        <v>21</v>
      </c>
      <c r="M86" s="41" t="s">
        <v>21</v>
      </c>
      <c r="N86" s="41" t="s">
        <v>21</v>
      </c>
      <c r="O86" s="41" t="s">
        <v>21</v>
      </c>
      <c r="P86" s="41" t="s">
        <v>21</v>
      </c>
      <c r="Q86" s="41" t="s">
        <v>22</v>
      </c>
      <c r="R86" s="41" t="s">
        <v>22</v>
      </c>
      <c r="S86" s="41" t="s">
        <v>22</v>
      </c>
      <c r="T86" s="41" t="s">
        <v>22</v>
      </c>
      <c r="U86" s="41" t="s">
        <v>22</v>
      </c>
      <c r="V86" s="76"/>
      <c r="W86" s="77"/>
      <c r="X86" s="77"/>
      <c r="Y86" s="78"/>
      <c r="Z86" s="179"/>
      <c r="AA86" s="162" t="s">
        <v>299</v>
      </c>
      <c r="AB86" s="39" t="s">
        <v>118</v>
      </c>
      <c r="AC86" s="39" t="s">
        <v>26</v>
      </c>
      <c r="AD86" s="39" t="s">
        <v>146</v>
      </c>
      <c r="AE86" s="50">
        <v>43578</v>
      </c>
      <c r="AF86" s="50">
        <v>43650</v>
      </c>
      <c r="AG86" s="50">
        <v>45260</v>
      </c>
      <c r="AH86" s="99">
        <f ca="1">IFERROR(IF(DAYS360(TODAY(),Tableau1[[#This Row],[AVIS LIMITE AU]],TRUE)&gt;=0,1,0),"")</f>
        <v>1</v>
      </c>
      <c r="AI86" s="44" t="s">
        <v>21</v>
      </c>
      <c r="AJ86"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6" s="34" t="s">
        <v>569</v>
      </c>
    </row>
    <row r="87" spans="1:37" customFormat="1" ht="41.4" customHeight="1" x14ac:dyDescent="0.3">
      <c r="A87" s="33">
        <v>43742</v>
      </c>
      <c r="B87" s="67" t="s">
        <v>280</v>
      </c>
      <c r="C87" s="54" t="s">
        <v>226</v>
      </c>
      <c r="D87" s="44" t="s">
        <v>177</v>
      </c>
      <c r="E87" s="44" t="s">
        <v>176</v>
      </c>
      <c r="F87" s="62" t="s">
        <v>76</v>
      </c>
      <c r="G87" s="45" t="s">
        <v>21</v>
      </c>
      <c r="H87" s="55" t="s">
        <v>22</v>
      </c>
      <c r="I87" s="55" t="s">
        <v>392</v>
      </c>
      <c r="J87" s="40" t="s">
        <v>21</v>
      </c>
      <c r="K87" s="41" t="s">
        <v>21</v>
      </c>
      <c r="L87" s="41" t="s">
        <v>21</v>
      </c>
      <c r="M87" s="41" t="s">
        <v>22</v>
      </c>
      <c r="N87" s="41" t="s">
        <v>21</v>
      </c>
      <c r="O87" s="41" t="s">
        <v>22</v>
      </c>
      <c r="P87" s="41" t="s">
        <v>22</v>
      </c>
      <c r="Q87" s="41" t="s">
        <v>22</v>
      </c>
      <c r="R87" s="41" t="s">
        <v>22</v>
      </c>
      <c r="S87" s="41" t="s">
        <v>22</v>
      </c>
      <c r="T87" s="41" t="s">
        <v>22</v>
      </c>
      <c r="U87" s="41" t="s">
        <v>22</v>
      </c>
      <c r="V87" s="76"/>
      <c r="W87" s="77"/>
      <c r="X87" s="77"/>
      <c r="Y87" s="78"/>
      <c r="Z87" s="179"/>
      <c r="AA87" s="162"/>
      <c r="AB87" s="39" t="s">
        <v>176</v>
      </c>
      <c r="AC87" s="51" t="s">
        <v>26</v>
      </c>
      <c r="AD87" s="39" t="s">
        <v>178</v>
      </c>
      <c r="AE87" s="50">
        <v>43627</v>
      </c>
      <c r="AF87" s="50">
        <v>43651</v>
      </c>
      <c r="AG87" s="50">
        <v>45596</v>
      </c>
      <c r="AH87" s="99">
        <f ca="1">IFERROR(IF(DAYS360(TODAY(),Tableau1[[#This Row],[AVIS LIMITE AU]],TRUE)&gt;=0,1,0),"")</f>
        <v>1</v>
      </c>
      <c r="AI87" s="54" t="s">
        <v>21</v>
      </c>
      <c r="AJ87"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7" s="34" t="s">
        <v>569</v>
      </c>
    </row>
    <row r="88" spans="1:37" customFormat="1" ht="28.8" x14ac:dyDescent="0.3">
      <c r="A88" s="57">
        <v>43748</v>
      </c>
      <c r="B88" s="67" t="s">
        <v>274</v>
      </c>
      <c r="C88" s="44" t="s">
        <v>285</v>
      </c>
      <c r="D88" s="44" t="s">
        <v>296</v>
      </c>
      <c r="E88" s="44" t="s">
        <v>294</v>
      </c>
      <c r="F88" s="47" t="s">
        <v>21</v>
      </c>
      <c r="G88" s="46" t="s">
        <v>76</v>
      </c>
      <c r="H88" s="56" t="s">
        <v>22</v>
      </c>
      <c r="I88" s="65" t="s">
        <v>76</v>
      </c>
      <c r="J88" s="37" t="s">
        <v>21</v>
      </c>
      <c r="K88" s="39" t="s">
        <v>21</v>
      </c>
      <c r="L88" s="39" t="s">
        <v>21</v>
      </c>
      <c r="M88" s="39" t="s">
        <v>21</v>
      </c>
      <c r="N88" s="44" t="s">
        <v>21</v>
      </c>
      <c r="O88" s="39" t="s">
        <v>21</v>
      </c>
      <c r="P88" s="39" t="s">
        <v>21</v>
      </c>
      <c r="Q88" s="39" t="s">
        <v>21</v>
      </c>
      <c r="R88" s="39" t="s">
        <v>21</v>
      </c>
      <c r="S88" s="39" t="s">
        <v>21</v>
      </c>
      <c r="T88" s="39" t="s">
        <v>21</v>
      </c>
      <c r="U88" s="39" t="s">
        <v>21</v>
      </c>
      <c r="V88" s="79"/>
      <c r="W88" s="80"/>
      <c r="X88" s="80"/>
      <c r="Y88" s="102"/>
      <c r="Z88" s="181"/>
      <c r="AA88" s="162"/>
      <c r="AB88" s="39" t="s">
        <v>294</v>
      </c>
      <c r="AC88" s="39" t="s">
        <v>140</v>
      </c>
      <c r="AD88" s="39" t="s">
        <v>295</v>
      </c>
      <c r="AE88" s="50">
        <v>43571</v>
      </c>
      <c r="AF88" s="50">
        <v>43656</v>
      </c>
      <c r="AG88" s="50">
        <v>45869</v>
      </c>
      <c r="AH88" s="99">
        <f ca="1">IFERROR(IF(DAYS360(TODAY(),Tableau1[[#This Row],[AVIS LIMITE AU]],TRUE)&gt;=0,1,0),"")</f>
        <v>1</v>
      </c>
      <c r="AI88" s="44" t="s">
        <v>21</v>
      </c>
      <c r="AJ88"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8" s="34" t="s">
        <v>569</v>
      </c>
    </row>
    <row r="89" spans="1:37" customFormat="1" ht="28.8" x14ac:dyDescent="0.3">
      <c r="A89" s="33">
        <v>43579</v>
      </c>
      <c r="B89" s="68" t="s">
        <v>359</v>
      </c>
      <c r="C89" s="52" t="s">
        <v>9</v>
      </c>
      <c r="D89" s="52" t="s">
        <v>36</v>
      </c>
      <c r="E89" s="52" t="s">
        <v>37</v>
      </c>
      <c r="F89" s="62" t="s">
        <v>76</v>
      </c>
      <c r="G89" s="45" t="s">
        <v>21</v>
      </c>
      <c r="H89" s="55" t="s">
        <v>22</v>
      </c>
      <c r="I89" s="58" t="s">
        <v>392</v>
      </c>
      <c r="J89" s="40" t="s">
        <v>21</v>
      </c>
      <c r="K89" s="41" t="s">
        <v>21</v>
      </c>
      <c r="L89" s="41" t="s">
        <v>21</v>
      </c>
      <c r="M89" s="41" t="s">
        <v>22</v>
      </c>
      <c r="N89" s="41" t="s">
        <v>21</v>
      </c>
      <c r="O89" s="41" t="s">
        <v>22</v>
      </c>
      <c r="P89" s="41" t="s">
        <v>22</v>
      </c>
      <c r="Q89" s="41" t="s">
        <v>22</v>
      </c>
      <c r="R89" s="41" t="s">
        <v>22</v>
      </c>
      <c r="S89" s="41" t="s">
        <v>22</v>
      </c>
      <c r="T89" s="41" t="s">
        <v>22</v>
      </c>
      <c r="U89" s="41" t="s">
        <v>22</v>
      </c>
      <c r="V89" s="76"/>
      <c r="W89" s="77"/>
      <c r="X89" s="77"/>
      <c r="Y89" s="78"/>
      <c r="Z89" s="179"/>
      <c r="AA89" s="161"/>
      <c r="AB89" s="38" t="s">
        <v>37</v>
      </c>
      <c r="AC89" s="38" t="s">
        <v>26</v>
      </c>
      <c r="AD89" s="38" t="s">
        <v>297</v>
      </c>
      <c r="AE89" s="50">
        <v>43578</v>
      </c>
      <c r="AF89" s="50">
        <v>43664</v>
      </c>
      <c r="AG89" s="50">
        <v>44834</v>
      </c>
      <c r="AH89" s="99">
        <f ca="1">IFERROR(IF(DAYS360(TODAY(),Tableau1[[#This Row],[AVIS LIMITE AU]],TRUE)&gt;=0,1,0),"")</f>
        <v>1</v>
      </c>
      <c r="AI89" s="60" t="s">
        <v>21</v>
      </c>
      <c r="AJ89"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89" s="34" t="s">
        <v>569</v>
      </c>
    </row>
    <row r="90" spans="1:37" customFormat="1" ht="28.8" x14ac:dyDescent="0.3">
      <c r="A90" s="36">
        <v>43746</v>
      </c>
      <c r="B90" s="67" t="s">
        <v>274</v>
      </c>
      <c r="C90" s="44" t="s">
        <v>271</v>
      </c>
      <c r="D90" s="44" t="s">
        <v>201</v>
      </c>
      <c r="E90" s="44" t="s">
        <v>482</v>
      </c>
      <c r="F90" s="47" t="s">
        <v>21</v>
      </c>
      <c r="G90" s="45" t="s">
        <v>76</v>
      </c>
      <c r="H90" s="55" t="s">
        <v>22</v>
      </c>
      <c r="I90" s="58" t="s">
        <v>76</v>
      </c>
      <c r="J90" s="37" t="s">
        <v>21</v>
      </c>
      <c r="K90" s="39" t="s">
        <v>21</v>
      </c>
      <c r="L90" s="39" t="s">
        <v>21</v>
      </c>
      <c r="M90" s="39" t="s">
        <v>21</v>
      </c>
      <c r="N90" s="44" t="s">
        <v>21</v>
      </c>
      <c r="O90" s="39" t="s">
        <v>21</v>
      </c>
      <c r="P90" s="39" t="s">
        <v>21</v>
      </c>
      <c r="Q90" s="39" t="s">
        <v>21</v>
      </c>
      <c r="R90" s="39" t="s">
        <v>21</v>
      </c>
      <c r="S90" s="39" t="s">
        <v>21</v>
      </c>
      <c r="T90" s="39" t="s">
        <v>21</v>
      </c>
      <c r="U90" s="39" t="s">
        <v>21</v>
      </c>
      <c r="V90" s="79"/>
      <c r="W90" s="80"/>
      <c r="X90" s="80"/>
      <c r="Y90" s="102"/>
      <c r="Z90" s="181"/>
      <c r="AA90" s="162"/>
      <c r="AB90" s="39" t="s">
        <v>219</v>
      </c>
      <c r="AC90" s="39" t="s">
        <v>140</v>
      </c>
      <c r="AD90" s="39" t="s">
        <v>202</v>
      </c>
      <c r="AE90" s="50">
        <v>43494</v>
      </c>
      <c r="AF90" s="50">
        <v>43676</v>
      </c>
      <c r="AG90" s="50">
        <v>44681</v>
      </c>
      <c r="AH90" s="99">
        <f ca="1">IFERROR(IF(DAYS360(TODAY(),Tableau1[[#This Row],[AVIS LIMITE AU]],TRUE)&gt;=0,1,0),"")</f>
        <v>1</v>
      </c>
      <c r="AI90" s="54" t="s">
        <v>21</v>
      </c>
      <c r="AJ90"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0" s="34" t="s">
        <v>569</v>
      </c>
    </row>
    <row r="91" spans="1:37" customFormat="1" ht="28.8" x14ac:dyDescent="0.3">
      <c r="A91" s="57">
        <v>43748</v>
      </c>
      <c r="B91" s="67" t="s">
        <v>274</v>
      </c>
      <c r="C91" s="44" t="s">
        <v>285</v>
      </c>
      <c r="D91" s="44" t="s">
        <v>284</v>
      </c>
      <c r="E91" s="44" t="s">
        <v>287</v>
      </c>
      <c r="F91" s="47" t="s">
        <v>21</v>
      </c>
      <c r="G91" s="46" t="s">
        <v>76</v>
      </c>
      <c r="H91" s="56" t="s">
        <v>22</v>
      </c>
      <c r="I91" s="56" t="s">
        <v>76</v>
      </c>
      <c r="J91" s="37" t="s">
        <v>21</v>
      </c>
      <c r="K91" s="39" t="s">
        <v>21</v>
      </c>
      <c r="L91" s="39" t="s">
        <v>21</v>
      </c>
      <c r="M91" s="39" t="s">
        <v>21</v>
      </c>
      <c r="N91" s="44" t="s">
        <v>21</v>
      </c>
      <c r="O91" s="39" t="s">
        <v>21</v>
      </c>
      <c r="P91" s="39" t="s">
        <v>21</v>
      </c>
      <c r="Q91" s="39" t="s">
        <v>21</v>
      </c>
      <c r="R91" s="39" t="s">
        <v>21</v>
      </c>
      <c r="S91" s="39" t="s">
        <v>21</v>
      </c>
      <c r="T91" s="39" t="s">
        <v>21</v>
      </c>
      <c r="U91" s="39" t="s">
        <v>21</v>
      </c>
      <c r="V91" s="79"/>
      <c r="W91" s="80"/>
      <c r="X91" s="80"/>
      <c r="Y91" s="102"/>
      <c r="Z91" s="182" t="s">
        <v>76</v>
      </c>
      <c r="AA91" s="162"/>
      <c r="AB91" s="39" t="s">
        <v>287</v>
      </c>
      <c r="AC91" s="39" t="s">
        <v>140</v>
      </c>
      <c r="AD91" s="39" t="s">
        <v>283</v>
      </c>
      <c r="AE91" s="50">
        <v>43677</v>
      </c>
      <c r="AF91" s="50">
        <v>43677</v>
      </c>
      <c r="AG91" s="50">
        <v>44681</v>
      </c>
      <c r="AH91" s="99">
        <f ca="1">IFERROR(IF(DAYS360(TODAY(),Tableau1[[#This Row],[AVIS LIMITE AU]],TRUE)&gt;=0,1,0),"")</f>
        <v>1</v>
      </c>
      <c r="AI91" s="44" t="s">
        <v>21</v>
      </c>
      <c r="AJ91"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1" s="34" t="s">
        <v>569</v>
      </c>
    </row>
    <row r="92" spans="1:37" customFormat="1" ht="28.8" x14ac:dyDescent="0.3">
      <c r="A92" s="57">
        <v>43748</v>
      </c>
      <c r="B92" s="67" t="s">
        <v>276</v>
      </c>
      <c r="C92" s="44" t="s">
        <v>10</v>
      </c>
      <c r="D92" s="44" t="s">
        <v>286</v>
      </c>
      <c r="E92" s="44" t="s">
        <v>288</v>
      </c>
      <c r="F92" s="47" t="s">
        <v>76</v>
      </c>
      <c r="G92" s="46" t="s">
        <v>21</v>
      </c>
      <c r="H92" s="56" t="s">
        <v>22</v>
      </c>
      <c r="I92" s="58" t="s">
        <v>392</v>
      </c>
      <c r="J92" s="37" t="s">
        <v>21</v>
      </c>
      <c r="K92" s="39" t="s">
        <v>21</v>
      </c>
      <c r="L92" s="39" t="s">
        <v>21</v>
      </c>
      <c r="M92" s="39" t="s">
        <v>22</v>
      </c>
      <c r="N92" s="44" t="s">
        <v>21</v>
      </c>
      <c r="O92" s="39" t="s">
        <v>22</v>
      </c>
      <c r="P92" s="39" t="s">
        <v>22</v>
      </c>
      <c r="Q92" s="39" t="s">
        <v>22</v>
      </c>
      <c r="R92" s="39" t="s">
        <v>22</v>
      </c>
      <c r="S92" s="39" t="s">
        <v>22</v>
      </c>
      <c r="T92" s="39" t="s">
        <v>22</v>
      </c>
      <c r="U92" s="39" t="s">
        <v>22</v>
      </c>
      <c r="V92" s="79"/>
      <c r="W92" s="80"/>
      <c r="X92" s="80"/>
      <c r="Y92" s="102"/>
      <c r="Z92" s="181"/>
      <c r="AA92" s="162"/>
      <c r="AB92" s="39" t="s">
        <v>288</v>
      </c>
      <c r="AC92" s="39" t="s">
        <v>140</v>
      </c>
      <c r="AD92" s="39" t="s">
        <v>289</v>
      </c>
      <c r="AE92" s="50">
        <v>43403</v>
      </c>
      <c r="AF92" s="50">
        <v>43704</v>
      </c>
      <c r="AG92" s="50">
        <v>44957</v>
      </c>
      <c r="AH92" s="99">
        <f ca="1">IFERROR(IF(DAYS360(TODAY(),Tableau1[[#This Row],[AVIS LIMITE AU]],TRUE)&gt;=0,1,0),"")</f>
        <v>1</v>
      </c>
      <c r="AI92" s="44" t="s">
        <v>21</v>
      </c>
      <c r="AJ92"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2" s="34" t="s">
        <v>569</v>
      </c>
    </row>
    <row r="93" spans="1:37" customFormat="1" ht="100.8" x14ac:dyDescent="0.3">
      <c r="A93" s="57">
        <v>43748</v>
      </c>
      <c r="B93" s="67" t="s">
        <v>272</v>
      </c>
      <c r="C93" s="44" t="s">
        <v>8</v>
      </c>
      <c r="D93" s="44" t="s">
        <v>291</v>
      </c>
      <c r="E93" s="44" t="s">
        <v>292</v>
      </c>
      <c r="F93" s="47" t="s">
        <v>21</v>
      </c>
      <c r="G93" s="46" t="s">
        <v>76</v>
      </c>
      <c r="H93" s="56" t="s">
        <v>22</v>
      </c>
      <c r="I93" s="56" t="s">
        <v>76</v>
      </c>
      <c r="J93" s="37" t="s">
        <v>21</v>
      </c>
      <c r="K93" s="39" t="s">
        <v>21</v>
      </c>
      <c r="L93" s="39" t="s">
        <v>21</v>
      </c>
      <c r="M93" s="39" t="s">
        <v>21</v>
      </c>
      <c r="N93" s="44" t="s">
        <v>21</v>
      </c>
      <c r="O93" s="39" t="s">
        <v>21</v>
      </c>
      <c r="P93" s="39" t="s">
        <v>21</v>
      </c>
      <c r="Q93" s="39" t="s">
        <v>21</v>
      </c>
      <c r="R93" s="39" t="s">
        <v>22</v>
      </c>
      <c r="S93" s="39" t="s">
        <v>22</v>
      </c>
      <c r="T93" s="39" t="s">
        <v>22</v>
      </c>
      <c r="U93" s="39" t="s">
        <v>22</v>
      </c>
      <c r="V93" s="79"/>
      <c r="W93" s="80"/>
      <c r="X93" s="80"/>
      <c r="Y93" s="102"/>
      <c r="Z93" s="181"/>
      <c r="AA93" s="166" t="s">
        <v>366</v>
      </c>
      <c r="AB93" s="39" t="s">
        <v>292</v>
      </c>
      <c r="AC93" s="39" t="s">
        <v>59</v>
      </c>
      <c r="AD93" s="39" t="s">
        <v>293</v>
      </c>
      <c r="AE93" s="50">
        <v>43494</v>
      </c>
      <c r="AF93" s="50">
        <v>43705</v>
      </c>
      <c r="AG93" s="50">
        <v>44681</v>
      </c>
      <c r="AH93" s="99">
        <f ca="1">IFERROR(IF(DAYS360(TODAY(),Tableau1[[#This Row],[AVIS LIMITE AU]],TRUE)&gt;=0,1,0),"")</f>
        <v>1</v>
      </c>
      <c r="AI93" s="44" t="s">
        <v>21</v>
      </c>
      <c r="AJ93"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3" s="34" t="s">
        <v>569</v>
      </c>
    </row>
    <row r="94" spans="1:37" customFormat="1" ht="43.2" x14ac:dyDescent="0.3">
      <c r="A94" s="33">
        <v>43839</v>
      </c>
      <c r="B94" s="68" t="s">
        <v>359</v>
      </c>
      <c r="C94" s="52" t="s">
        <v>248</v>
      </c>
      <c r="D94" s="52" t="s">
        <v>50</v>
      </c>
      <c r="E94" s="52" t="s">
        <v>51</v>
      </c>
      <c r="F94" s="62" t="s">
        <v>76</v>
      </c>
      <c r="G94" s="45" t="s">
        <v>21</v>
      </c>
      <c r="H94" s="55" t="s">
        <v>22</v>
      </c>
      <c r="I94" s="55" t="s">
        <v>392</v>
      </c>
      <c r="J94" s="40" t="s">
        <v>21</v>
      </c>
      <c r="K94" s="41" t="s">
        <v>21</v>
      </c>
      <c r="L94" s="41" t="s">
        <v>21</v>
      </c>
      <c r="M94" s="41" t="s">
        <v>22</v>
      </c>
      <c r="N94" s="41" t="s">
        <v>21</v>
      </c>
      <c r="O94" s="41" t="s">
        <v>22</v>
      </c>
      <c r="P94" s="41" t="s">
        <v>22</v>
      </c>
      <c r="Q94" s="41" t="s">
        <v>22</v>
      </c>
      <c r="R94" s="41" t="s">
        <v>22</v>
      </c>
      <c r="S94" s="41" t="s">
        <v>22</v>
      </c>
      <c r="T94" s="41" t="s">
        <v>22</v>
      </c>
      <c r="U94" s="41" t="s">
        <v>22</v>
      </c>
      <c r="V94" s="64">
        <v>4</v>
      </c>
      <c r="W94" s="63">
        <v>4</v>
      </c>
      <c r="X94" s="63">
        <v>4</v>
      </c>
      <c r="Y94" s="103">
        <v>4</v>
      </c>
      <c r="Z94" s="179" t="s">
        <v>382</v>
      </c>
      <c r="AA94" s="161"/>
      <c r="AB94" s="38" t="s">
        <v>51</v>
      </c>
      <c r="AC94" s="38" t="s">
        <v>26</v>
      </c>
      <c r="AD94" s="38" t="s">
        <v>381</v>
      </c>
      <c r="AE94" s="75">
        <v>43487</v>
      </c>
      <c r="AF94" s="75">
        <v>43766</v>
      </c>
      <c r="AG94" s="75">
        <v>44681</v>
      </c>
      <c r="AH94" s="99">
        <f ca="1">IFERROR(IF(DAYS360(TODAY(),Tableau1[[#This Row],[AVIS LIMITE AU]],TRUE)&gt;=0,1,0),"")</f>
        <v>1</v>
      </c>
      <c r="AI94" s="75" t="s">
        <v>21</v>
      </c>
      <c r="AJ94"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4" s="34" t="s">
        <v>569</v>
      </c>
    </row>
    <row r="95" spans="1:37" customFormat="1" ht="28.8" x14ac:dyDescent="0.3">
      <c r="A95" s="33">
        <v>43908</v>
      </c>
      <c r="B95" s="67" t="s">
        <v>361</v>
      </c>
      <c r="C95" s="54" t="s">
        <v>223</v>
      </c>
      <c r="D95" s="44" t="s">
        <v>424</v>
      </c>
      <c r="E95" s="44" t="s">
        <v>111</v>
      </c>
      <c r="F95" s="62" t="s">
        <v>76</v>
      </c>
      <c r="G95" s="45" t="s">
        <v>21</v>
      </c>
      <c r="H95" s="55" t="s">
        <v>22</v>
      </c>
      <c r="I95" s="55" t="s">
        <v>392</v>
      </c>
      <c r="J95" s="40" t="s">
        <v>21</v>
      </c>
      <c r="K95" s="41" t="s">
        <v>21</v>
      </c>
      <c r="L95" s="41" t="s">
        <v>21</v>
      </c>
      <c r="M95" s="41" t="s">
        <v>22</v>
      </c>
      <c r="N95" s="41" t="s">
        <v>22</v>
      </c>
      <c r="O95" s="41" t="s">
        <v>22</v>
      </c>
      <c r="P95" s="41" t="s">
        <v>22</v>
      </c>
      <c r="Q95" s="41" t="s">
        <v>22</v>
      </c>
      <c r="R95" s="41" t="s">
        <v>22</v>
      </c>
      <c r="S95" s="41" t="s">
        <v>22</v>
      </c>
      <c r="T95" s="41" t="s">
        <v>22</v>
      </c>
      <c r="U95" s="41" t="s">
        <v>22</v>
      </c>
      <c r="V95" s="64">
        <v>4</v>
      </c>
      <c r="W95" s="63">
        <v>4</v>
      </c>
      <c r="X95" s="63">
        <v>4</v>
      </c>
      <c r="Y95" s="103">
        <v>4</v>
      </c>
      <c r="Z95" s="179"/>
      <c r="AA95" s="162"/>
      <c r="AB95" s="39" t="s">
        <v>111</v>
      </c>
      <c r="AC95" s="38" t="s">
        <v>26</v>
      </c>
      <c r="AD95" s="39" t="s">
        <v>380</v>
      </c>
      <c r="AE95" s="50">
        <v>43739</v>
      </c>
      <c r="AF95" s="50">
        <v>43766</v>
      </c>
      <c r="AG95" s="50">
        <v>44620</v>
      </c>
      <c r="AH95" s="99">
        <f ca="1">IFERROR(IF(DAYS360(TODAY(),Tableau1[[#This Row],[AVIS LIMITE AU]],TRUE)&gt;=0,1,0),"")</f>
        <v>1</v>
      </c>
      <c r="AI95" s="54" t="s">
        <v>21</v>
      </c>
      <c r="AJ95"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5" s="34" t="s">
        <v>569</v>
      </c>
    </row>
    <row r="96" spans="1:37" customFormat="1" ht="28.8" x14ac:dyDescent="0.3">
      <c r="A96" s="73">
        <v>43838</v>
      </c>
      <c r="B96" s="68" t="s">
        <v>359</v>
      </c>
      <c r="C96" s="52" t="s">
        <v>396</v>
      </c>
      <c r="D96" s="52" t="s">
        <v>397</v>
      </c>
      <c r="E96" s="52" t="s">
        <v>35</v>
      </c>
      <c r="F96" s="47" t="s">
        <v>76</v>
      </c>
      <c r="G96" s="45" t="s">
        <v>21</v>
      </c>
      <c r="H96" s="55" t="s">
        <v>22</v>
      </c>
      <c r="I96" s="55" t="s">
        <v>392</v>
      </c>
      <c r="J96" s="70" t="s">
        <v>21</v>
      </c>
      <c r="K96" s="44" t="s">
        <v>21</v>
      </c>
      <c r="L96" s="44" t="s">
        <v>21</v>
      </c>
      <c r="M96" s="44" t="s">
        <v>22</v>
      </c>
      <c r="N96" s="44" t="s">
        <v>21</v>
      </c>
      <c r="O96" s="44" t="s">
        <v>22</v>
      </c>
      <c r="P96" s="44" t="s">
        <v>22</v>
      </c>
      <c r="Q96" s="44" t="s">
        <v>22</v>
      </c>
      <c r="R96" s="44" t="s">
        <v>22</v>
      </c>
      <c r="S96" s="44" t="s">
        <v>22</v>
      </c>
      <c r="T96" s="44" t="s">
        <v>22</v>
      </c>
      <c r="U96" s="44" t="s">
        <v>22</v>
      </c>
      <c r="V96" s="79"/>
      <c r="W96" s="80"/>
      <c r="X96" s="80"/>
      <c r="Y96" s="78"/>
      <c r="Z96" s="179"/>
      <c r="AA96" s="167"/>
      <c r="AB96" s="38" t="s">
        <v>35</v>
      </c>
      <c r="AC96" s="38" t="s">
        <v>26</v>
      </c>
      <c r="AD96" s="38" t="s">
        <v>398</v>
      </c>
      <c r="AE96" s="50">
        <v>43627</v>
      </c>
      <c r="AF96" s="50">
        <v>43818</v>
      </c>
      <c r="AG96" s="50">
        <v>46295</v>
      </c>
      <c r="AH96" s="99">
        <f ca="1">IFERROR(IF(DAYS360(TODAY(),Tableau1[[#This Row],[AVIS LIMITE AU]],TRUE)&gt;=0,1,0),"")</f>
        <v>1</v>
      </c>
      <c r="AI96" s="75" t="s">
        <v>21</v>
      </c>
      <c r="AJ96"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6" s="39" t="s">
        <v>569</v>
      </c>
    </row>
    <row r="97" spans="1:37" customFormat="1" ht="86.4" x14ac:dyDescent="0.3">
      <c r="A97" s="110">
        <v>43908</v>
      </c>
      <c r="B97" s="67" t="s">
        <v>280</v>
      </c>
      <c r="C97" s="44" t="s">
        <v>226</v>
      </c>
      <c r="D97" s="44" t="s">
        <v>165</v>
      </c>
      <c r="E97" s="44" t="s">
        <v>166</v>
      </c>
      <c r="F97" s="61" t="s">
        <v>76</v>
      </c>
      <c r="G97" s="45" t="s">
        <v>21</v>
      </c>
      <c r="H97" s="55" t="s">
        <v>22</v>
      </c>
      <c r="I97" s="58" t="s">
        <v>410</v>
      </c>
      <c r="J97" s="70" t="s">
        <v>21</v>
      </c>
      <c r="K97" s="44" t="s">
        <v>21</v>
      </c>
      <c r="L97" s="44" t="s">
        <v>21</v>
      </c>
      <c r="M97" s="44" t="s">
        <v>21</v>
      </c>
      <c r="N97" s="44" t="s">
        <v>21</v>
      </c>
      <c r="O97" s="44" t="s">
        <v>21</v>
      </c>
      <c r="P97" s="44" t="s">
        <v>21</v>
      </c>
      <c r="Q97" s="44" t="s">
        <v>22</v>
      </c>
      <c r="R97" s="44" t="s">
        <v>22</v>
      </c>
      <c r="S97" s="44" t="s">
        <v>22</v>
      </c>
      <c r="T97" s="44" t="s">
        <v>22</v>
      </c>
      <c r="U97" s="44" t="s">
        <v>22</v>
      </c>
      <c r="V97" s="71">
        <v>4</v>
      </c>
      <c r="W97" s="72">
        <v>4</v>
      </c>
      <c r="X97" s="72">
        <v>4</v>
      </c>
      <c r="Y97" s="104">
        <v>4</v>
      </c>
      <c r="Z97" s="182" t="s">
        <v>430</v>
      </c>
      <c r="AA97" s="162" t="s">
        <v>441</v>
      </c>
      <c r="AB97" s="39" t="s">
        <v>166</v>
      </c>
      <c r="AC97" s="39" t="s">
        <v>26</v>
      </c>
      <c r="AD97" s="39" t="s">
        <v>429</v>
      </c>
      <c r="AE97" s="50">
        <v>43739</v>
      </c>
      <c r="AF97" s="50">
        <v>43840</v>
      </c>
      <c r="AG97" s="50">
        <v>45382</v>
      </c>
      <c r="AH97" s="99">
        <f ca="1">IFERROR(IF(DAYS360(TODAY(),Tableau1[[#This Row],[AVIS LIMITE AU]],TRUE)&gt;=0,1,0),"")</f>
        <v>1</v>
      </c>
      <c r="AI97" s="44" t="s">
        <v>21</v>
      </c>
      <c r="AJ97"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7" s="39" t="s">
        <v>570</v>
      </c>
    </row>
    <row r="98" spans="1:37" customFormat="1" ht="86.4" x14ac:dyDescent="0.3">
      <c r="A98" s="127">
        <v>43908</v>
      </c>
      <c r="B98" s="68" t="s">
        <v>268</v>
      </c>
      <c r="C98" s="52" t="s">
        <v>227</v>
      </c>
      <c r="D98" s="52" t="s">
        <v>426</v>
      </c>
      <c r="E98" s="52" t="s">
        <v>427</v>
      </c>
      <c r="F98" s="86" t="s">
        <v>76</v>
      </c>
      <c r="G98" s="111" t="s">
        <v>21</v>
      </c>
      <c r="H98" s="139" t="s">
        <v>22</v>
      </c>
      <c r="I98" s="113" t="s">
        <v>410</v>
      </c>
      <c r="J98" s="37" t="s">
        <v>21</v>
      </c>
      <c r="K98" s="39" t="s">
        <v>21</v>
      </c>
      <c r="L98" s="39" t="s">
        <v>21</v>
      </c>
      <c r="M98" s="39" t="s">
        <v>21</v>
      </c>
      <c r="N98" s="44" t="s">
        <v>21</v>
      </c>
      <c r="O98" s="39" t="s">
        <v>21</v>
      </c>
      <c r="P98" s="39" t="s">
        <v>21</v>
      </c>
      <c r="Q98" s="39" t="s">
        <v>22</v>
      </c>
      <c r="R98" s="39" t="s">
        <v>22</v>
      </c>
      <c r="S98" s="39" t="s">
        <v>22</v>
      </c>
      <c r="T98" s="39" t="s">
        <v>22</v>
      </c>
      <c r="U98" s="39" t="s">
        <v>22</v>
      </c>
      <c r="V98" s="86">
        <v>4</v>
      </c>
      <c r="W98" s="87">
        <v>4</v>
      </c>
      <c r="X98" s="87">
        <v>4</v>
      </c>
      <c r="Y98" s="87">
        <v>1</v>
      </c>
      <c r="Z98" s="180"/>
      <c r="AA98" s="162" t="s">
        <v>442</v>
      </c>
      <c r="AB98" s="38" t="s">
        <v>407</v>
      </c>
      <c r="AC98" s="38" t="s">
        <v>26</v>
      </c>
      <c r="AD98" s="38" t="s">
        <v>428</v>
      </c>
      <c r="AE98" s="50">
        <v>43810</v>
      </c>
      <c r="AF98" s="50">
        <v>43865</v>
      </c>
      <c r="AG98" s="50">
        <v>44651</v>
      </c>
      <c r="AH98" s="99">
        <v>1</v>
      </c>
      <c r="AI98" s="50" t="s">
        <v>21</v>
      </c>
      <c r="AJ98" s="118" t="str">
        <f>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8" s="39" t="s">
        <v>571</v>
      </c>
    </row>
    <row r="99" spans="1:37" customFormat="1" ht="28.2" customHeight="1" x14ac:dyDescent="0.3">
      <c r="A99" s="110">
        <v>43908</v>
      </c>
      <c r="B99" s="67" t="s">
        <v>276</v>
      </c>
      <c r="C99" s="44" t="s">
        <v>437</v>
      </c>
      <c r="D99" s="44" t="s">
        <v>438</v>
      </c>
      <c r="E99" s="44" t="s">
        <v>434</v>
      </c>
      <c r="F99" s="47" t="s">
        <v>76</v>
      </c>
      <c r="G99" s="46" t="s">
        <v>21</v>
      </c>
      <c r="H99" s="56" t="s">
        <v>22</v>
      </c>
      <c r="I99" s="65" t="s">
        <v>391</v>
      </c>
      <c r="J99" s="37" t="s">
        <v>21</v>
      </c>
      <c r="K99" s="39" t="s">
        <v>21</v>
      </c>
      <c r="L99" s="39" t="s">
        <v>21</v>
      </c>
      <c r="M99" s="39" t="s">
        <v>21</v>
      </c>
      <c r="N99" s="44" t="s">
        <v>21</v>
      </c>
      <c r="O99" s="39" t="s">
        <v>21</v>
      </c>
      <c r="P99" s="39" t="s">
        <v>21</v>
      </c>
      <c r="Q99" s="39" t="s">
        <v>22</v>
      </c>
      <c r="R99" s="39" t="s">
        <v>22</v>
      </c>
      <c r="S99" s="39" t="s">
        <v>22</v>
      </c>
      <c r="T99" s="39" t="s">
        <v>22</v>
      </c>
      <c r="U99" s="39" t="s">
        <v>22</v>
      </c>
      <c r="V99" s="47">
        <v>4</v>
      </c>
      <c r="W99" s="46">
        <v>4</v>
      </c>
      <c r="X99" s="46">
        <v>3</v>
      </c>
      <c r="Y99" s="56">
        <v>3</v>
      </c>
      <c r="Z99" s="180" t="s">
        <v>22</v>
      </c>
      <c r="AA99" s="168" t="s">
        <v>436</v>
      </c>
      <c r="AB99" s="39" t="s">
        <v>433</v>
      </c>
      <c r="AC99" s="39" t="s">
        <v>26</v>
      </c>
      <c r="AD99" s="39" t="s">
        <v>432</v>
      </c>
      <c r="AE99" s="120">
        <v>43627</v>
      </c>
      <c r="AF99" s="120">
        <v>43892</v>
      </c>
      <c r="AG99" s="120">
        <v>46295</v>
      </c>
      <c r="AH99" s="99">
        <f ca="1">IFERROR(IF(DAYS360(TODAY(),Tableau1[[#This Row],[AVIS LIMITE AU]],TRUE)&gt;=0,1,0),"")</f>
        <v>1</v>
      </c>
      <c r="AI99" s="39" t="s">
        <v>21</v>
      </c>
      <c r="AJ99"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99" s="39" t="s">
        <v>569</v>
      </c>
    </row>
    <row r="100" spans="1:37" customFormat="1" ht="43.2" x14ac:dyDescent="0.3">
      <c r="A100" s="110">
        <v>43908</v>
      </c>
      <c r="B100" s="67" t="s">
        <v>280</v>
      </c>
      <c r="C100" s="44" t="s">
        <v>225</v>
      </c>
      <c r="D100" s="44" t="s">
        <v>439</v>
      </c>
      <c r="E100" s="44" t="s">
        <v>440</v>
      </c>
      <c r="F100" s="47" t="s">
        <v>76</v>
      </c>
      <c r="G100" s="46" t="s">
        <v>21</v>
      </c>
      <c r="H100" s="56" t="s">
        <v>22</v>
      </c>
      <c r="I100" s="56" t="s">
        <v>21</v>
      </c>
      <c r="J100" s="37" t="s">
        <v>21</v>
      </c>
      <c r="K100" s="39" t="s">
        <v>21</v>
      </c>
      <c r="L100" s="39" t="s">
        <v>21</v>
      </c>
      <c r="M100" s="39" t="s">
        <v>21</v>
      </c>
      <c r="N100" s="44" t="s">
        <v>21</v>
      </c>
      <c r="O100" s="39" t="s">
        <v>21</v>
      </c>
      <c r="P100" s="39" t="s">
        <v>21</v>
      </c>
      <c r="Q100" s="39" t="s">
        <v>22</v>
      </c>
      <c r="R100" s="39" t="s">
        <v>22</v>
      </c>
      <c r="S100" s="39" t="s">
        <v>22</v>
      </c>
      <c r="T100" s="39" t="s">
        <v>22</v>
      </c>
      <c r="U100" s="39" t="s">
        <v>22</v>
      </c>
      <c r="V100" s="47">
        <v>4</v>
      </c>
      <c r="W100" s="46">
        <v>4</v>
      </c>
      <c r="X100" s="46">
        <v>4</v>
      </c>
      <c r="Y100" s="56">
        <v>1</v>
      </c>
      <c r="Z100" s="180" t="s">
        <v>382</v>
      </c>
      <c r="AA100" s="162" t="s">
        <v>443</v>
      </c>
      <c r="AB100" s="39" t="s">
        <v>444</v>
      </c>
      <c r="AC100" s="39" t="s">
        <v>26</v>
      </c>
      <c r="AD100" s="39" t="s">
        <v>445</v>
      </c>
      <c r="AE100" s="120">
        <v>43774</v>
      </c>
      <c r="AF100" s="120">
        <v>43899</v>
      </c>
      <c r="AG100" s="120">
        <v>44985</v>
      </c>
      <c r="AH100" s="99">
        <f ca="1">IFERROR(IF(DAYS360(TODAY(),Tableau1[[#This Row],[AVIS LIMITE AU]],TRUE)&gt;=0,1,0),"")</f>
        <v>1</v>
      </c>
      <c r="AI100" s="39" t="s">
        <v>21</v>
      </c>
      <c r="AJ100"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0" s="39" t="s">
        <v>569</v>
      </c>
    </row>
    <row r="101" spans="1:37" s="10" customFormat="1" ht="115.2" x14ac:dyDescent="0.3">
      <c r="A101" s="130">
        <v>43957</v>
      </c>
      <c r="B101" s="67" t="s">
        <v>274</v>
      </c>
      <c r="C101" s="44" t="s">
        <v>473</v>
      </c>
      <c r="D101" s="44" t="s">
        <v>474</v>
      </c>
      <c r="E101" s="44" t="s">
        <v>475</v>
      </c>
      <c r="F101" s="86" t="s">
        <v>21</v>
      </c>
      <c r="G101" s="87" t="s">
        <v>76</v>
      </c>
      <c r="H101" s="140" t="s">
        <v>22</v>
      </c>
      <c r="I101" s="88" t="s">
        <v>76</v>
      </c>
      <c r="J101" s="37" t="s">
        <v>21</v>
      </c>
      <c r="K101" s="39" t="s">
        <v>21</v>
      </c>
      <c r="L101" s="39" t="s">
        <v>21</v>
      </c>
      <c r="M101" s="39" t="s">
        <v>21</v>
      </c>
      <c r="N101" s="44" t="s">
        <v>21</v>
      </c>
      <c r="O101" s="39" t="s">
        <v>21</v>
      </c>
      <c r="P101" s="39" t="s">
        <v>21</v>
      </c>
      <c r="Q101" s="39" t="s">
        <v>21</v>
      </c>
      <c r="R101" s="39" t="s">
        <v>21</v>
      </c>
      <c r="S101" s="39" t="s">
        <v>21</v>
      </c>
      <c r="T101" s="39" t="s">
        <v>21</v>
      </c>
      <c r="U101" s="39" t="s">
        <v>21</v>
      </c>
      <c r="V101" s="86">
        <v>4</v>
      </c>
      <c r="W101" s="87">
        <v>4</v>
      </c>
      <c r="X101" s="87">
        <v>4</v>
      </c>
      <c r="Y101" s="140">
        <v>4</v>
      </c>
      <c r="Z101" s="180" t="s">
        <v>76</v>
      </c>
      <c r="AA101" s="163" t="s">
        <v>487</v>
      </c>
      <c r="AB101" s="39" t="s">
        <v>475</v>
      </c>
      <c r="AC101" s="39" t="s">
        <v>26</v>
      </c>
      <c r="AD101" s="39" t="s">
        <v>476</v>
      </c>
      <c r="AE101" s="120">
        <v>43732</v>
      </c>
      <c r="AF101" s="120">
        <v>43908</v>
      </c>
      <c r="AG101" s="120">
        <v>45657</v>
      </c>
      <c r="AH101" s="99">
        <f ca="1">IFERROR(IF(DAYS360(TODAY(),Tableau1[[#This Row],[AVIS LIMITE AU]],TRUE)&gt;=0,1,0),"")</f>
        <v>1</v>
      </c>
      <c r="AI101" s="39" t="s">
        <v>21</v>
      </c>
      <c r="AJ101"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1" s="39" t="s">
        <v>569</v>
      </c>
    </row>
    <row r="102" spans="1:37" s="10" customFormat="1" ht="100.8" x14ac:dyDescent="0.3">
      <c r="A102" s="57">
        <v>43957</v>
      </c>
      <c r="B102" s="67" t="s">
        <v>272</v>
      </c>
      <c r="C102" s="44" t="s">
        <v>8</v>
      </c>
      <c r="D102" s="44" t="s">
        <v>467</v>
      </c>
      <c r="E102" s="44" t="s">
        <v>239</v>
      </c>
      <c r="F102" s="47" t="s">
        <v>21</v>
      </c>
      <c r="G102" s="45" t="s">
        <v>76</v>
      </c>
      <c r="H102" s="55" t="s">
        <v>22</v>
      </c>
      <c r="I102" s="58" t="s">
        <v>76</v>
      </c>
      <c r="J102" s="37" t="s">
        <v>21</v>
      </c>
      <c r="K102" s="39" t="s">
        <v>21</v>
      </c>
      <c r="L102" s="39" t="s">
        <v>21</v>
      </c>
      <c r="M102" s="39" t="s">
        <v>21</v>
      </c>
      <c r="N102" s="44" t="s">
        <v>21</v>
      </c>
      <c r="O102" s="39" t="s">
        <v>21</v>
      </c>
      <c r="P102" s="39" t="s">
        <v>21</v>
      </c>
      <c r="Q102" s="39" t="s">
        <v>21</v>
      </c>
      <c r="R102" s="39" t="s">
        <v>22</v>
      </c>
      <c r="S102" s="39" t="s">
        <v>22</v>
      </c>
      <c r="T102" s="39" t="s">
        <v>22</v>
      </c>
      <c r="U102" s="39" t="s">
        <v>22</v>
      </c>
      <c r="V102" s="71">
        <v>4</v>
      </c>
      <c r="W102" s="72">
        <v>4</v>
      </c>
      <c r="X102" s="72">
        <v>4</v>
      </c>
      <c r="Y102" s="72">
        <v>2</v>
      </c>
      <c r="Z102" s="182" t="s">
        <v>76</v>
      </c>
      <c r="AA102" s="166" t="s">
        <v>366</v>
      </c>
      <c r="AB102" s="39" t="s">
        <v>239</v>
      </c>
      <c r="AC102" s="39" t="s">
        <v>59</v>
      </c>
      <c r="AD102" s="39" t="s">
        <v>468</v>
      </c>
      <c r="AE102" s="50">
        <v>43753</v>
      </c>
      <c r="AF102" s="50">
        <v>43937</v>
      </c>
      <c r="AG102" s="50">
        <v>44469</v>
      </c>
      <c r="AH102" s="99">
        <f ca="1">IFERROR(IF(DAYS360(TODAY(),Tableau1[[#This Row],[AVIS LIMITE AU]],TRUE)&gt;=0,1,0),"")</f>
        <v>1</v>
      </c>
      <c r="AI102" s="44" t="s">
        <v>21</v>
      </c>
      <c r="AJ102"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2" s="34" t="s">
        <v>564</v>
      </c>
    </row>
    <row r="103" spans="1:37" s="10" customFormat="1" ht="100.8" x14ac:dyDescent="0.3">
      <c r="A103" s="130">
        <v>43957</v>
      </c>
      <c r="B103" s="67" t="s">
        <v>272</v>
      </c>
      <c r="C103" s="44" t="s">
        <v>8</v>
      </c>
      <c r="D103" s="44" t="s">
        <v>470</v>
      </c>
      <c r="E103" s="44" t="s">
        <v>471</v>
      </c>
      <c r="F103" s="47" t="s">
        <v>21</v>
      </c>
      <c r="G103" s="46" t="s">
        <v>76</v>
      </c>
      <c r="H103" s="56" t="s">
        <v>22</v>
      </c>
      <c r="I103" s="65" t="s">
        <v>76</v>
      </c>
      <c r="J103" s="37" t="s">
        <v>21</v>
      </c>
      <c r="K103" s="39" t="s">
        <v>21</v>
      </c>
      <c r="L103" s="39" t="s">
        <v>21</v>
      </c>
      <c r="M103" s="39" t="s">
        <v>21</v>
      </c>
      <c r="N103" s="44" t="s">
        <v>21</v>
      </c>
      <c r="O103" s="39" t="s">
        <v>21</v>
      </c>
      <c r="P103" s="39" t="s">
        <v>21</v>
      </c>
      <c r="Q103" s="39" t="s">
        <v>21</v>
      </c>
      <c r="R103" s="39" t="s">
        <v>22</v>
      </c>
      <c r="S103" s="39" t="s">
        <v>22</v>
      </c>
      <c r="T103" s="39" t="s">
        <v>22</v>
      </c>
      <c r="U103" s="39" t="s">
        <v>22</v>
      </c>
      <c r="V103" s="47">
        <v>4</v>
      </c>
      <c r="W103" s="46">
        <v>4</v>
      </c>
      <c r="X103" s="46">
        <v>4</v>
      </c>
      <c r="Y103" s="46">
        <v>2</v>
      </c>
      <c r="Z103" s="180" t="s">
        <v>76</v>
      </c>
      <c r="AA103" s="166" t="s">
        <v>366</v>
      </c>
      <c r="AB103" s="39" t="s">
        <v>239</v>
      </c>
      <c r="AC103" s="39" t="s">
        <v>59</v>
      </c>
      <c r="AD103" s="39" t="s">
        <v>472</v>
      </c>
      <c r="AE103" s="50">
        <v>43753</v>
      </c>
      <c r="AF103" s="50">
        <v>43937</v>
      </c>
      <c r="AG103" s="50">
        <v>44469</v>
      </c>
      <c r="AH103" s="99">
        <f ca="1">IFERROR(IF(DAYS360(TODAY(),Tableau1[[#This Row],[AVIS LIMITE AU]],TRUE)&gt;=0,1,0),"")</f>
        <v>1</v>
      </c>
      <c r="AI103" s="39" t="s">
        <v>21</v>
      </c>
      <c r="AJ103"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3" s="39" t="s">
        <v>565</v>
      </c>
    </row>
    <row r="104" spans="1:37" s="10" customFormat="1" ht="100.8" x14ac:dyDescent="0.3">
      <c r="A104" s="57">
        <v>43957</v>
      </c>
      <c r="B104" s="67" t="s">
        <v>272</v>
      </c>
      <c r="C104" s="44" t="s">
        <v>8</v>
      </c>
      <c r="D104" s="44" t="s">
        <v>238</v>
      </c>
      <c r="E104" s="44" t="s">
        <v>239</v>
      </c>
      <c r="F104" s="86" t="s">
        <v>21</v>
      </c>
      <c r="G104" s="111" t="s">
        <v>76</v>
      </c>
      <c r="H104" s="139" t="s">
        <v>22</v>
      </c>
      <c r="I104" s="113" t="s">
        <v>76</v>
      </c>
      <c r="J104" s="37" t="s">
        <v>21</v>
      </c>
      <c r="K104" s="39" t="s">
        <v>21</v>
      </c>
      <c r="L104" s="39" t="s">
        <v>21</v>
      </c>
      <c r="M104" s="39" t="s">
        <v>21</v>
      </c>
      <c r="N104" s="44" t="s">
        <v>21</v>
      </c>
      <c r="O104" s="39" t="s">
        <v>21</v>
      </c>
      <c r="P104" s="39" t="s">
        <v>21</v>
      </c>
      <c r="Q104" s="39" t="s">
        <v>21</v>
      </c>
      <c r="R104" s="39" t="s">
        <v>22</v>
      </c>
      <c r="S104" s="39" t="s">
        <v>22</v>
      </c>
      <c r="T104" s="39" t="s">
        <v>22</v>
      </c>
      <c r="U104" s="39" t="s">
        <v>22</v>
      </c>
      <c r="V104" s="116">
        <v>4</v>
      </c>
      <c r="W104" s="117">
        <v>4</v>
      </c>
      <c r="X104" s="117">
        <v>4</v>
      </c>
      <c r="Y104" s="117">
        <v>2</v>
      </c>
      <c r="Z104" s="182" t="s">
        <v>76</v>
      </c>
      <c r="AA104" s="166" t="s">
        <v>366</v>
      </c>
      <c r="AB104" s="39" t="s">
        <v>239</v>
      </c>
      <c r="AC104" s="39" t="s">
        <v>59</v>
      </c>
      <c r="AD104" s="39" t="s">
        <v>469</v>
      </c>
      <c r="AE104" s="50">
        <v>43753</v>
      </c>
      <c r="AF104" s="50">
        <v>43937</v>
      </c>
      <c r="AG104" s="50">
        <v>44681</v>
      </c>
      <c r="AH104" s="99">
        <f ca="1">IFERROR(IF(DAYS360(TODAY(),Tableau1[[#This Row],[AVIS LIMITE AU]],TRUE)&gt;=0,1,0),"")</f>
        <v>1</v>
      </c>
      <c r="AI104" s="44" t="s">
        <v>21</v>
      </c>
      <c r="AJ104"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4" s="34" t="s">
        <v>566</v>
      </c>
    </row>
    <row r="105" spans="1:37" s="10" customFormat="1" ht="115.2" x14ac:dyDescent="0.3">
      <c r="A105" s="130">
        <v>43957</v>
      </c>
      <c r="B105" s="67" t="s">
        <v>274</v>
      </c>
      <c r="C105" s="44" t="s">
        <v>459</v>
      </c>
      <c r="D105" s="44" t="s">
        <v>461</v>
      </c>
      <c r="E105" s="44" t="s">
        <v>462</v>
      </c>
      <c r="F105" s="86" t="s">
        <v>21</v>
      </c>
      <c r="G105" s="87" t="s">
        <v>76</v>
      </c>
      <c r="H105" s="140" t="s">
        <v>22</v>
      </c>
      <c r="I105" s="88" t="s">
        <v>76</v>
      </c>
      <c r="J105" s="37" t="s">
        <v>21</v>
      </c>
      <c r="K105" s="39" t="s">
        <v>21</v>
      </c>
      <c r="L105" s="39" t="s">
        <v>21</v>
      </c>
      <c r="M105" s="39" t="s">
        <v>21</v>
      </c>
      <c r="N105" s="44" t="s">
        <v>21</v>
      </c>
      <c r="O105" s="39" t="s">
        <v>21</v>
      </c>
      <c r="P105" s="39" t="s">
        <v>21</v>
      </c>
      <c r="Q105" s="39" t="s">
        <v>21</v>
      </c>
      <c r="R105" s="39" t="s">
        <v>21</v>
      </c>
      <c r="S105" s="39" t="s">
        <v>21</v>
      </c>
      <c r="T105" s="39" t="s">
        <v>21</v>
      </c>
      <c r="U105" s="39" t="s">
        <v>21</v>
      </c>
      <c r="V105" s="86">
        <v>4</v>
      </c>
      <c r="W105" s="87">
        <v>2</v>
      </c>
      <c r="X105" s="87">
        <v>1</v>
      </c>
      <c r="Y105" s="87">
        <v>1</v>
      </c>
      <c r="Z105" s="180" t="s">
        <v>76</v>
      </c>
      <c r="AA105" s="163" t="s">
        <v>485</v>
      </c>
      <c r="AB105" s="39" t="s">
        <v>463</v>
      </c>
      <c r="AC105" s="39" t="s">
        <v>59</v>
      </c>
      <c r="AD105" s="39" t="s">
        <v>464</v>
      </c>
      <c r="AE105" s="129">
        <v>43753</v>
      </c>
      <c r="AF105" s="129">
        <v>43937</v>
      </c>
      <c r="AG105" s="129">
        <v>46053</v>
      </c>
      <c r="AH105" s="99">
        <f ca="1">IFERROR(IF(DAYS360(TODAY(),Tableau1[[#This Row],[AVIS LIMITE AU]],TRUE)&gt;=0,1,0),"")</f>
        <v>1</v>
      </c>
      <c r="AI105" s="39" t="s">
        <v>21</v>
      </c>
      <c r="AJ105"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5" s="39" t="s">
        <v>567</v>
      </c>
    </row>
    <row r="106" spans="1:37" s="10" customFormat="1" ht="115.2" x14ac:dyDescent="0.3">
      <c r="A106" s="130">
        <v>43957</v>
      </c>
      <c r="B106" s="67" t="s">
        <v>274</v>
      </c>
      <c r="C106" s="44" t="s">
        <v>459</v>
      </c>
      <c r="D106" s="44" t="s">
        <v>465</v>
      </c>
      <c r="E106" s="44" t="s">
        <v>462</v>
      </c>
      <c r="F106" s="86" t="s">
        <v>21</v>
      </c>
      <c r="G106" s="87" t="s">
        <v>76</v>
      </c>
      <c r="H106" s="140" t="s">
        <v>22</v>
      </c>
      <c r="I106" s="88" t="s">
        <v>76</v>
      </c>
      <c r="J106" s="37" t="s">
        <v>21</v>
      </c>
      <c r="K106" s="39" t="s">
        <v>21</v>
      </c>
      <c r="L106" s="39" t="s">
        <v>21</v>
      </c>
      <c r="M106" s="39" t="s">
        <v>21</v>
      </c>
      <c r="N106" s="44" t="s">
        <v>21</v>
      </c>
      <c r="O106" s="39" t="s">
        <v>21</v>
      </c>
      <c r="P106" s="39" t="s">
        <v>21</v>
      </c>
      <c r="Q106" s="39" t="s">
        <v>21</v>
      </c>
      <c r="R106" s="39" t="s">
        <v>21</v>
      </c>
      <c r="S106" s="39" t="s">
        <v>21</v>
      </c>
      <c r="T106" s="39" t="s">
        <v>21</v>
      </c>
      <c r="U106" s="39" t="s">
        <v>21</v>
      </c>
      <c r="V106" s="86">
        <v>4</v>
      </c>
      <c r="W106" s="87">
        <v>4</v>
      </c>
      <c r="X106" s="87">
        <v>4</v>
      </c>
      <c r="Y106" s="87">
        <v>4</v>
      </c>
      <c r="Z106" s="180" t="s">
        <v>76</v>
      </c>
      <c r="AA106" s="163" t="s">
        <v>486</v>
      </c>
      <c r="AB106" s="39" t="s">
        <v>463</v>
      </c>
      <c r="AC106" s="39" t="s">
        <v>59</v>
      </c>
      <c r="AD106" s="39" t="s">
        <v>466</v>
      </c>
      <c r="AE106" s="129">
        <v>43753</v>
      </c>
      <c r="AF106" s="129">
        <v>43937</v>
      </c>
      <c r="AG106" s="129">
        <v>46053</v>
      </c>
      <c r="AH106" s="99">
        <f ca="1">IFERROR(IF(DAYS360(TODAY(),Tableau1[[#This Row],[AVIS LIMITE AU]],TRUE)&gt;=0,1,0),"")</f>
        <v>1</v>
      </c>
      <c r="AI106" s="39" t="s">
        <v>21</v>
      </c>
      <c r="AJ106"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6" s="39" t="s">
        <v>567</v>
      </c>
    </row>
    <row r="107" spans="1:37" s="10" customFormat="1" ht="72" x14ac:dyDescent="0.3">
      <c r="A107" s="128">
        <v>43956</v>
      </c>
      <c r="B107" s="67" t="s">
        <v>280</v>
      </c>
      <c r="C107" s="54" t="s">
        <v>225</v>
      </c>
      <c r="D107" s="44" t="s">
        <v>147</v>
      </c>
      <c r="E107" s="44" t="s">
        <v>122</v>
      </c>
      <c r="F107" s="125" t="s">
        <v>76</v>
      </c>
      <c r="G107" s="111" t="s">
        <v>21</v>
      </c>
      <c r="H107" s="139" t="s">
        <v>22</v>
      </c>
      <c r="I107" s="113" t="s">
        <v>21</v>
      </c>
      <c r="J107" s="40" t="s">
        <v>21</v>
      </c>
      <c r="K107" s="41" t="s">
        <v>21</v>
      </c>
      <c r="L107" s="41" t="s">
        <v>21</v>
      </c>
      <c r="M107" s="41" t="s">
        <v>21</v>
      </c>
      <c r="N107" s="41" t="s">
        <v>21</v>
      </c>
      <c r="O107" s="41" t="s">
        <v>21</v>
      </c>
      <c r="P107" s="41" t="s">
        <v>21</v>
      </c>
      <c r="Q107" s="41" t="s">
        <v>22</v>
      </c>
      <c r="R107" s="41" t="s">
        <v>22</v>
      </c>
      <c r="S107" s="41" t="s">
        <v>22</v>
      </c>
      <c r="T107" s="41" t="s">
        <v>22</v>
      </c>
      <c r="U107" s="41" t="s">
        <v>22</v>
      </c>
      <c r="V107" s="135">
        <v>4</v>
      </c>
      <c r="W107" s="136">
        <v>4</v>
      </c>
      <c r="X107" s="136">
        <v>4</v>
      </c>
      <c r="Y107" s="136">
        <v>4</v>
      </c>
      <c r="Z107" s="183" t="s">
        <v>423</v>
      </c>
      <c r="AA107" s="162" t="s">
        <v>290</v>
      </c>
      <c r="AB107" s="39" t="s">
        <v>122</v>
      </c>
      <c r="AC107" s="51" t="s">
        <v>26</v>
      </c>
      <c r="AD107" s="39" t="s">
        <v>454</v>
      </c>
      <c r="AE107" s="50">
        <v>43810</v>
      </c>
      <c r="AF107" s="50">
        <v>43938</v>
      </c>
      <c r="AG107" s="50">
        <v>44561</v>
      </c>
      <c r="AH107" s="99">
        <f ca="1">IFERROR(IF(DAYS360(TODAY(),Tableau1[[#This Row],[AVIS LIMITE AU]],TRUE)&gt;=0,1,0),"")</f>
        <v>1</v>
      </c>
      <c r="AI107" s="54" t="s">
        <v>21</v>
      </c>
      <c r="AJ107" s="6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7" s="34" t="s">
        <v>568</v>
      </c>
    </row>
    <row r="108" spans="1:37" s="10" customFormat="1" ht="115.2" x14ac:dyDescent="0.3">
      <c r="A108" s="57">
        <v>43957</v>
      </c>
      <c r="B108" s="67" t="s">
        <v>274</v>
      </c>
      <c r="C108" s="44" t="s">
        <v>459</v>
      </c>
      <c r="D108" s="44" t="s">
        <v>457</v>
      </c>
      <c r="E108" s="41" t="s">
        <v>458</v>
      </c>
      <c r="F108" s="86" t="s">
        <v>21</v>
      </c>
      <c r="G108" s="87" t="s">
        <v>76</v>
      </c>
      <c r="H108" s="140" t="s">
        <v>22</v>
      </c>
      <c r="I108" s="88" t="s">
        <v>76</v>
      </c>
      <c r="J108" s="37" t="s">
        <v>21</v>
      </c>
      <c r="K108" s="39" t="s">
        <v>21</v>
      </c>
      <c r="L108" s="39" t="s">
        <v>21</v>
      </c>
      <c r="M108" s="39" t="s">
        <v>21</v>
      </c>
      <c r="N108" s="44" t="s">
        <v>21</v>
      </c>
      <c r="O108" s="39" t="s">
        <v>21</v>
      </c>
      <c r="P108" s="39" t="s">
        <v>21</v>
      </c>
      <c r="Q108" s="39" t="s">
        <v>21</v>
      </c>
      <c r="R108" s="39" t="s">
        <v>21</v>
      </c>
      <c r="S108" s="39" t="s">
        <v>21</v>
      </c>
      <c r="T108" s="39" t="s">
        <v>21</v>
      </c>
      <c r="U108" s="39" t="s">
        <v>21</v>
      </c>
      <c r="V108" s="86">
        <v>4</v>
      </c>
      <c r="W108" s="87">
        <v>4</v>
      </c>
      <c r="X108" s="87">
        <v>4</v>
      </c>
      <c r="Y108" s="87">
        <v>4</v>
      </c>
      <c r="Z108" s="180" t="s">
        <v>76</v>
      </c>
      <c r="AA108" s="163" t="s">
        <v>484</v>
      </c>
      <c r="AB108" s="39" t="s">
        <v>460</v>
      </c>
      <c r="AC108" s="39" t="s">
        <v>26</v>
      </c>
      <c r="AD108" s="39" t="s">
        <v>456</v>
      </c>
      <c r="AE108" s="129">
        <v>43753</v>
      </c>
      <c r="AF108" s="129">
        <v>43938</v>
      </c>
      <c r="AG108" s="129">
        <v>46053</v>
      </c>
      <c r="AH108" s="99">
        <f ca="1">IFERROR(IF(DAYS360(TODAY(),Tableau1[[#This Row],[AVIS LIMITE AU]],TRUE)&gt;=0,1,0),"")</f>
        <v>1</v>
      </c>
      <c r="AI108" s="39" t="s">
        <v>21</v>
      </c>
      <c r="AJ108" s="7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8" s="39" t="s">
        <v>567</v>
      </c>
    </row>
    <row r="109" spans="1:37" s="10" customFormat="1" ht="43.2" x14ac:dyDescent="0.3">
      <c r="A109" s="33">
        <v>43579</v>
      </c>
      <c r="B109" s="68" t="s">
        <v>277</v>
      </c>
      <c r="C109" s="52" t="s">
        <v>246</v>
      </c>
      <c r="D109" s="52" t="s">
        <v>57</v>
      </c>
      <c r="E109" s="52" t="s">
        <v>505</v>
      </c>
      <c r="F109" s="125" t="s">
        <v>76</v>
      </c>
      <c r="G109" s="111" t="s">
        <v>21</v>
      </c>
      <c r="H109" s="139" t="s">
        <v>22</v>
      </c>
      <c r="I109" s="113" t="s">
        <v>392</v>
      </c>
      <c r="J109" s="40" t="s">
        <v>21</v>
      </c>
      <c r="K109" s="41" t="s">
        <v>21</v>
      </c>
      <c r="L109" s="41" t="s">
        <v>21</v>
      </c>
      <c r="M109" s="41" t="s">
        <v>22</v>
      </c>
      <c r="N109" s="41" t="s">
        <v>21</v>
      </c>
      <c r="O109" s="41" t="s">
        <v>22</v>
      </c>
      <c r="P109" s="41" t="s">
        <v>22</v>
      </c>
      <c r="Q109" s="41" t="s">
        <v>22</v>
      </c>
      <c r="R109" s="41" t="s">
        <v>22</v>
      </c>
      <c r="S109" s="41" t="s">
        <v>22</v>
      </c>
      <c r="T109" s="41" t="s">
        <v>22</v>
      </c>
      <c r="U109" s="41" t="s">
        <v>22</v>
      </c>
      <c r="V109" s="135">
        <v>4</v>
      </c>
      <c r="W109" s="136">
        <v>4</v>
      </c>
      <c r="X109" s="136">
        <v>4</v>
      </c>
      <c r="Y109" s="136">
        <v>1</v>
      </c>
      <c r="Z109" s="179"/>
      <c r="AA109" s="161"/>
      <c r="AB109" s="38" t="s">
        <v>58</v>
      </c>
      <c r="AC109" s="38" t="s">
        <v>26</v>
      </c>
      <c r="AD109" s="38" t="s">
        <v>506</v>
      </c>
      <c r="AE109" s="50">
        <v>43774</v>
      </c>
      <c r="AF109" s="50">
        <v>43963</v>
      </c>
      <c r="AG109" s="50">
        <v>44895</v>
      </c>
      <c r="AH109" s="99">
        <f ca="1">IFERROR(IF(DAYS360(TODAY(),Tableau1[[#This Row],[AVIS LIMITE AU]],TRUE)&gt;=0,1,0),"")</f>
        <v>1</v>
      </c>
      <c r="AI109" s="60" t="s">
        <v>21</v>
      </c>
      <c r="AJ109" s="6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09" s="34" t="s">
        <v>567</v>
      </c>
    </row>
    <row r="110" spans="1:37" s="10" customFormat="1" ht="115.2" x14ac:dyDescent="0.3">
      <c r="A110" s="129">
        <v>44230</v>
      </c>
      <c r="B110" s="67" t="s">
        <v>274</v>
      </c>
      <c r="C110" s="44" t="s">
        <v>459</v>
      </c>
      <c r="D110" s="44" t="s">
        <v>508</v>
      </c>
      <c r="E110" s="44" t="s">
        <v>462</v>
      </c>
      <c r="F110" s="86" t="s">
        <v>21</v>
      </c>
      <c r="G110" s="87" t="s">
        <v>76</v>
      </c>
      <c r="H110" s="140" t="s">
        <v>76</v>
      </c>
      <c r="I110" s="88" t="s">
        <v>76</v>
      </c>
      <c r="J110" s="37" t="s">
        <v>21</v>
      </c>
      <c r="K110" s="39" t="s">
        <v>21</v>
      </c>
      <c r="L110" s="39" t="s">
        <v>21</v>
      </c>
      <c r="M110" s="39" t="s">
        <v>21</v>
      </c>
      <c r="N110" s="44" t="s">
        <v>21</v>
      </c>
      <c r="O110" s="39" t="s">
        <v>21</v>
      </c>
      <c r="P110" s="39" t="s">
        <v>21</v>
      </c>
      <c r="Q110" s="39" t="s">
        <v>21</v>
      </c>
      <c r="R110" s="39" t="s">
        <v>21</v>
      </c>
      <c r="S110" s="39" t="s">
        <v>21</v>
      </c>
      <c r="T110" s="39" t="s">
        <v>21</v>
      </c>
      <c r="U110" s="39" t="s">
        <v>21</v>
      </c>
      <c r="V110" s="86">
        <v>4</v>
      </c>
      <c r="W110" s="87">
        <v>2</v>
      </c>
      <c r="X110" s="87">
        <v>1</v>
      </c>
      <c r="Y110" s="87">
        <v>1</v>
      </c>
      <c r="Z110" s="180" t="s">
        <v>76</v>
      </c>
      <c r="AA110" s="163" t="s">
        <v>509</v>
      </c>
      <c r="AB110" s="39" t="s">
        <v>463</v>
      </c>
      <c r="AC110" s="39" t="s">
        <v>59</v>
      </c>
      <c r="AD110" s="39" t="s">
        <v>510</v>
      </c>
      <c r="AE110" s="129">
        <v>43795</v>
      </c>
      <c r="AF110" s="129">
        <v>43984</v>
      </c>
      <c r="AG110" s="129">
        <v>46081</v>
      </c>
      <c r="AH110" s="141">
        <f ca="1">IFERROR(IF(DAYS360(TODAY(),Tableau1[[#This Row],[AVIS LIMITE AU]],TRUE)&gt;=0,1,0),"")</f>
        <v>1</v>
      </c>
      <c r="AI110" s="53" t="s">
        <v>21</v>
      </c>
      <c r="AJ110"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0" s="34" t="s">
        <v>567</v>
      </c>
    </row>
    <row r="111" spans="1:37" s="10" customFormat="1" ht="45.6" customHeight="1" x14ac:dyDescent="0.3">
      <c r="A111" s="129">
        <v>44230</v>
      </c>
      <c r="B111" s="67" t="s">
        <v>274</v>
      </c>
      <c r="C111" s="44" t="s">
        <v>459</v>
      </c>
      <c r="D111" s="44" t="s">
        <v>511</v>
      </c>
      <c r="E111" s="44" t="s">
        <v>462</v>
      </c>
      <c r="F111" s="86" t="s">
        <v>21</v>
      </c>
      <c r="G111" s="87" t="s">
        <v>76</v>
      </c>
      <c r="H111" s="140" t="s">
        <v>76</v>
      </c>
      <c r="I111" s="88" t="s">
        <v>76</v>
      </c>
      <c r="J111" s="37" t="s">
        <v>21</v>
      </c>
      <c r="K111" s="39" t="s">
        <v>21</v>
      </c>
      <c r="L111" s="39" t="s">
        <v>21</v>
      </c>
      <c r="M111" s="39" t="s">
        <v>21</v>
      </c>
      <c r="N111" s="44" t="s">
        <v>21</v>
      </c>
      <c r="O111" s="39" t="s">
        <v>21</v>
      </c>
      <c r="P111" s="39" t="s">
        <v>21</v>
      </c>
      <c r="Q111" s="39" t="s">
        <v>21</v>
      </c>
      <c r="R111" s="39" t="s">
        <v>21</v>
      </c>
      <c r="S111" s="39" t="s">
        <v>21</v>
      </c>
      <c r="T111" s="39" t="s">
        <v>21</v>
      </c>
      <c r="U111" s="39" t="s">
        <v>21</v>
      </c>
      <c r="V111" s="86">
        <v>4</v>
      </c>
      <c r="W111" s="87">
        <v>2</v>
      </c>
      <c r="X111" s="87">
        <v>1</v>
      </c>
      <c r="Y111" s="87">
        <v>1</v>
      </c>
      <c r="Z111" s="180" t="s">
        <v>76</v>
      </c>
      <c r="AA111" s="163" t="s">
        <v>509</v>
      </c>
      <c r="AB111" s="39" t="s">
        <v>463</v>
      </c>
      <c r="AC111" s="39" t="s">
        <v>59</v>
      </c>
      <c r="AD111" s="39" t="s">
        <v>512</v>
      </c>
      <c r="AE111" s="129">
        <v>43795</v>
      </c>
      <c r="AF111" s="129">
        <v>43984</v>
      </c>
      <c r="AG111" s="129">
        <v>46081</v>
      </c>
      <c r="AH111" s="141">
        <f ca="1">IFERROR(IF(DAYS360(TODAY(),Tableau1[[#This Row],[AVIS LIMITE AU]],TRUE)&gt;=0,1,0),"")</f>
        <v>1</v>
      </c>
      <c r="AI111" s="53" t="s">
        <v>21</v>
      </c>
      <c r="AJ111"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1" s="34" t="s">
        <v>567</v>
      </c>
    </row>
    <row r="112" spans="1:37" s="10" customFormat="1" ht="115.2" x14ac:dyDescent="0.3">
      <c r="A112" s="129">
        <v>44230</v>
      </c>
      <c r="B112" s="67" t="s">
        <v>274</v>
      </c>
      <c r="C112" s="44" t="s">
        <v>459</v>
      </c>
      <c r="D112" s="44" t="s">
        <v>514</v>
      </c>
      <c r="E112" s="44" t="s">
        <v>462</v>
      </c>
      <c r="F112" s="86" t="s">
        <v>21</v>
      </c>
      <c r="G112" s="87" t="s">
        <v>76</v>
      </c>
      <c r="H112" s="140" t="s">
        <v>76</v>
      </c>
      <c r="I112" s="88" t="s">
        <v>76</v>
      </c>
      <c r="J112" s="37" t="s">
        <v>21</v>
      </c>
      <c r="K112" s="39" t="s">
        <v>21</v>
      </c>
      <c r="L112" s="39" t="s">
        <v>21</v>
      </c>
      <c r="M112" s="39" t="s">
        <v>21</v>
      </c>
      <c r="N112" s="44" t="s">
        <v>21</v>
      </c>
      <c r="O112" s="39" t="s">
        <v>21</v>
      </c>
      <c r="P112" s="39" t="s">
        <v>21</v>
      </c>
      <c r="Q112" s="39" t="s">
        <v>21</v>
      </c>
      <c r="R112" s="39" t="s">
        <v>21</v>
      </c>
      <c r="S112" s="39" t="s">
        <v>21</v>
      </c>
      <c r="T112" s="39" t="s">
        <v>21</v>
      </c>
      <c r="U112" s="39" t="s">
        <v>21</v>
      </c>
      <c r="V112" s="86">
        <v>4</v>
      </c>
      <c r="W112" s="87">
        <v>2</v>
      </c>
      <c r="X112" s="87">
        <v>1</v>
      </c>
      <c r="Y112" s="87">
        <v>1</v>
      </c>
      <c r="Z112" s="180" t="s">
        <v>76</v>
      </c>
      <c r="AA112" s="163" t="s">
        <v>509</v>
      </c>
      <c r="AB112" s="39" t="s">
        <v>463</v>
      </c>
      <c r="AC112" s="39" t="s">
        <v>59</v>
      </c>
      <c r="AD112" s="39" t="s">
        <v>516</v>
      </c>
      <c r="AE112" s="129">
        <v>43795</v>
      </c>
      <c r="AF112" s="129">
        <v>43984</v>
      </c>
      <c r="AG112" s="129">
        <v>46081</v>
      </c>
      <c r="AH112" s="141">
        <f ca="1">IFERROR(IF(DAYS360(TODAY(),Tableau1[[#This Row],[AVIS LIMITE AU]],TRUE)&gt;=0,1,0),"")</f>
        <v>1</v>
      </c>
      <c r="AI112" s="53" t="s">
        <v>21</v>
      </c>
      <c r="AJ112"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2" s="39" t="s">
        <v>567</v>
      </c>
    </row>
    <row r="113" spans="1:37" s="10" customFormat="1" ht="115.2" x14ac:dyDescent="0.3">
      <c r="A113" s="129">
        <v>44230</v>
      </c>
      <c r="B113" s="67" t="s">
        <v>274</v>
      </c>
      <c r="C113" s="44" t="s">
        <v>459</v>
      </c>
      <c r="D113" s="44" t="s">
        <v>513</v>
      </c>
      <c r="E113" s="44" t="s">
        <v>462</v>
      </c>
      <c r="F113" s="47" t="s">
        <v>21</v>
      </c>
      <c r="G113" s="112" t="s">
        <v>76</v>
      </c>
      <c r="H113" s="137" t="s">
        <v>76</v>
      </c>
      <c r="I113" s="65" t="s">
        <v>76</v>
      </c>
      <c r="J113" s="37" t="s">
        <v>21</v>
      </c>
      <c r="K113" s="39" t="s">
        <v>21</v>
      </c>
      <c r="L113" s="39" t="s">
        <v>21</v>
      </c>
      <c r="M113" s="39" t="s">
        <v>21</v>
      </c>
      <c r="N113" s="44" t="s">
        <v>21</v>
      </c>
      <c r="O113" s="39" t="s">
        <v>21</v>
      </c>
      <c r="P113" s="39" t="s">
        <v>21</v>
      </c>
      <c r="Q113" s="39" t="s">
        <v>21</v>
      </c>
      <c r="R113" s="39" t="s">
        <v>21</v>
      </c>
      <c r="S113" s="39" t="s">
        <v>21</v>
      </c>
      <c r="T113" s="39" t="s">
        <v>21</v>
      </c>
      <c r="U113" s="39" t="s">
        <v>21</v>
      </c>
      <c r="V113" s="86">
        <v>4</v>
      </c>
      <c r="W113" s="87">
        <v>2</v>
      </c>
      <c r="X113" s="87">
        <v>1</v>
      </c>
      <c r="Y113" s="87">
        <v>1</v>
      </c>
      <c r="Z113" s="180" t="s">
        <v>76</v>
      </c>
      <c r="AA113" s="163" t="s">
        <v>509</v>
      </c>
      <c r="AB113" s="39" t="s">
        <v>463</v>
      </c>
      <c r="AC113" s="39" t="s">
        <v>59</v>
      </c>
      <c r="AD113" s="39" t="s">
        <v>515</v>
      </c>
      <c r="AE113" s="129">
        <v>43795</v>
      </c>
      <c r="AF113" s="129">
        <v>43984</v>
      </c>
      <c r="AG113" s="129">
        <v>46081</v>
      </c>
      <c r="AH113" s="141">
        <f ca="1">IFERROR(IF(DAYS360(TODAY(),Tableau1[[#This Row],[AVIS LIMITE AU]],TRUE)&gt;=0,1,0),"")</f>
        <v>1</v>
      </c>
      <c r="AI113" s="53" t="s">
        <v>21</v>
      </c>
      <c r="AJ113"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3" s="39" t="s">
        <v>567</v>
      </c>
    </row>
    <row r="114" spans="1:37" s="10" customFormat="1" ht="115.2" x14ac:dyDescent="0.3">
      <c r="A114" s="129">
        <v>44230</v>
      </c>
      <c r="B114" s="67" t="s">
        <v>274</v>
      </c>
      <c r="C114" s="44" t="s">
        <v>459</v>
      </c>
      <c r="D114" s="44" t="s">
        <v>521</v>
      </c>
      <c r="E114" s="44" t="s">
        <v>479</v>
      </c>
      <c r="F114" s="47" t="s">
        <v>21</v>
      </c>
      <c r="G114" s="112" t="s">
        <v>76</v>
      </c>
      <c r="H114" s="137" t="s">
        <v>76</v>
      </c>
      <c r="I114" s="65" t="s">
        <v>76</v>
      </c>
      <c r="J114" s="37" t="s">
        <v>21</v>
      </c>
      <c r="K114" s="39" t="s">
        <v>21</v>
      </c>
      <c r="L114" s="39" t="s">
        <v>21</v>
      </c>
      <c r="M114" s="39" t="s">
        <v>21</v>
      </c>
      <c r="N114" s="44" t="s">
        <v>21</v>
      </c>
      <c r="O114" s="39" t="s">
        <v>21</v>
      </c>
      <c r="P114" s="39" t="s">
        <v>21</v>
      </c>
      <c r="Q114" s="39" t="s">
        <v>21</v>
      </c>
      <c r="R114" s="39" t="s">
        <v>21</v>
      </c>
      <c r="S114" s="39" t="s">
        <v>21</v>
      </c>
      <c r="T114" s="39" t="s">
        <v>21</v>
      </c>
      <c r="U114" s="39" t="s">
        <v>21</v>
      </c>
      <c r="V114" s="47">
        <v>4</v>
      </c>
      <c r="W114" s="46">
        <v>4</v>
      </c>
      <c r="X114" s="46">
        <v>4</v>
      </c>
      <c r="Y114" s="46">
        <v>4</v>
      </c>
      <c r="Z114" s="180" t="s">
        <v>76</v>
      </c>
      <c r="AA114" s="163" t="s">
        <v>486</v>
      </c>
      <c r="AB114" s="39" t="s">
        <v>480</v>
      </c>
      <c r="AC114" s="39" t="s">
        <v>59</v>
      </c>
      <c r="AD114" s="39" t="s">
        <v>522</v>
      </c>
      <c r="AE114" s="129">
        <v>43900</v>
      </c>
      <c r="AF114" s="129">
        <v>43986</v>
      </c>
      <c r="AG114" s="129">
        <v>45107</v>
      </c>
      <c r="AH114" s="141">
        <f ca="1">IFERROR(IF(DAYS360(TODAY(),Tableau1[[#This Row],[AVIS LIMITE AU]],TRUE)&gt;=0,1,0),"")</f>
        <v>1</v>
      </c>
      <c r="AI114" s="53" t="s">
        <v>21</v>
      </c>
      <c r="AJ114"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4" s="39" t="s">
        <v>567</v>
      </c>
    </row>
    <row r="115" spans="1:37" s="10" customFormat="1" ht="100.8" x14ac:dyDescent="0.3">
      <c r="A115" s="110">
        <v>44230</v>
      </c>
      <c r="B115" s="67" t="s">
        <v>281</v>
      </c>
      <c r="C115" s="52" t="s">
        <v>221</v>
      </c>
      <c r="D115" s="44" t="s">
        <v>103</v>
      </c>
      <c r="E115" s="44" t="s">
        <v>422</v>
      </c>
      <c r="F115" s="47" t="s">
        <v>76</v>
      </c>
      <c r="G115" s="49" t="s">
        <v>21</v>
      </c>
      <c r="H115" s="138" t="s">
        <v>22</v>
      </c>
      <c r="I115" s="58" t="s">
        <v>21</v>
      </c>
      <c r="J115" s="70" t="s">
        <v>21</v>
      </c>
      <c r="K115" s="44" t="s">
        <v>21</v>
      </c>
      <c r="L115" s="44" t="s">
        <v>21</v>
      </c>
      <c r="M115" s="44" t="s">
        <v>22</v>
      </c>
      <c r="N115" s="44" t="s">
        <v>21</v>
      </c>
      <c r="O115" s="44" t="s">
        <v>22</v>
      </c>
      <c r="P115" s="44" t="s">
        <v>22</v>
      </c>
      <c r="Q115" s="44" t="s">
        <v>22</v>
      </c>
      <c r="R115" s="44" t="s">
        <v>22</v>
      </c>
      <c r="S115" s="44" t="s">
        <v>22</v>
      </c>
      <c r="T115" s="44" t="s">
        <v>22</v>
      </c>
      <c r="U115" s="44" t="s">
        <v>22</v>
      </c>
      <c r="V115" s="86" t="s">
        <v>187</v>
      </c>
      <c r="W115" s="87" t="s">
        <v>187</v>
      </c>
      <c r="X115" s="87" t="s">
        <v>187</v>
      </c>
      <c r="Y115" s="87" t="s">
        <v>187</v>
      </c>
      <c r="Z115" s="182" t="s">
        <v>22</v>
      </c>
      <c r="AA115" s="167"/>
      <c r="AB115" s="39" t="s">
        <v>422</v>
      </c>
      <c r="AC115" s="38" t="s">
        <v>26</v>
      </c>
      <c r="AD115" s="39" t="s">
        <v>572</v>
      </c>
      <c r="AE115" s="50">
        <v>43977</v>
      </c>
      <c r="AF115" s="50">
        <v>44012</v>
      </c>
      <c r="AG115" s="50">
        <v>44469</v>
      </c>
      <c r="AH115" s="99">
        <v>1</v>
      </c>
      <c r="AI115" s="41" t="s">
        <v>21</v>
      </c>
      <c r="AJ115" s="118" t="str">
        <f>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5" s="44" t="s">
        <v>574</v>
      </c>
    </row>
    <row r="116" spans="1:37" s="10" customFormat="1" ht="72" x14ac:dyDescent="0.3">
      <c r="A116" s="124">
        <v>44230</v>
      </c>
      <c r="B116" s="67" t="s">
        <v>281</v>
      </c>
      <c r="C116" s="52" t="s">
        <v>221</v>
      </c>
      <c r="D116" s="44" t="s">
        <v>425</v>
      </c>
      <c r="E116" s="44" t="s">
        <v>104</v>
      </c>
      <c r="F116" s="47" t="s">
        <v>76</v>
      </c>
      <c r="G116" s="49" t="s">
        <v>21</v>
      </c>
      <c r="H116" s="138" t="s">
        <v>22</v>
      </c>
      <c r="I116" s="58" t="s">
        <v>21</v>
      </c>
      <c r="J116" s="37" t="s">
        <v>21</v>
      </c>
      <c r="K116" s="39" t="s">
        <v>21</v>
      </c>
      <c r="L116" s="39" t="s">
        <v>21</v>
      </c>
      <c r="M116" s="39" t="s">
        <v>22</v>
      </c>
      <c r="N116" s="44" t="s">
        <v>21</v>
      </c>
      <c r="O116" s="39" t="s">
        <v>22</v>
      </c>
      <c r="P116" s="39" t="s">
        <v>22</v>
      </c>
      <c r="Q116" s="39" t="s">
        <v>22</v>
      </c>
      <c r="R116" s="39" t="s">
        <v>22</v>
      </c>
      <c r="S116" s="39" t="s">
        <v>22</v>
      </c>
      <c r="T116" s="39" t="s">
        <v>22</v>
      </c>
      <c r="U116" s="39" t="s">
        <v>22</v>
      </c>
      <c r="V116" s="86">
        <v>4</v>
      </c>
      <c r="W116" s="87">
        <v>2</v>
      </c>
      <c r="X116" s="87">
        <v>1</v>
      </c>
      <c r="Y116" s="87">
        <v>1</v>
      </c>
      <c r="Z116" s="182" t="s">
        <v>22</v>
      </c>
      <c r="AA116" s="162"/>
      <c r="AB116" s="39" t="s">
        <v>104</v>
      </c>
      <c r="AC116" s="38" t="s">
        <v>26</v>
      </c>
      <c r="AD116" s="39" t="s">
        <v>523</v>
      </c>
      <c r="AE116" s="50">
        <v>43810</v>
      </c>
      <c r="AF116" s="50">
        <v>44013</v>
      </c>
      <c r="AG116" s="50">
        <v>44773</v>
      </c>
      <c r="AH116" s="99">
        <f ca="1">IFERROR(IF(DAYS360(TODAY(),Tableau1[[#This Row],[AVIS LIMITE AU]],TRUE)&gt;=0,1,0),"")</f>
        <v>1</v>
      </c>
      <c r="AI116" s="41" t="s">
        <v>21</v>
      </c>
      <c r="AJ116"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6" s="39" t="s">
        <v>575</v>
      </c>
    </row>
    <row r="117" spans="1:37" s="10" customFormat="1" ht="72" x14ac:dyDescent="0.3">
      <c r="A117" s="33">
        <v>44230</v>
      </c>
      <c r="B117" s="67" t="s">
        <v>361</v>
      </c>
      <c r="C117" s="54" t="s">
        <v>223</v>
      </c>
      <c r="D117" s="44" t="s">
        <v>112</v>
      </c>
      <c r="E117" s="44" t="s">
        <v>524</v>
      </c>
      <c r="F117" s="125" t="s">
        <v>76</v>
      </c>
      <c r="G117" s="111" t="s">
        <v>21</v>
      </c>
      <c r="H117" s="139" t="s">
        <v>22</v>
      </c>
      <c r="I117" s="113" t="s">
        <v>392</v>
      </c>
      <c r="J117" s="40" t="s">
        <v>21</v>
      </c>
      <c r="K117" s="41" t="s">
        <v>21</v>
      </c>
      <c r="L117" s="41" t="s">
        <v>21</v>
      </c>
      <c r="M117" s="41" t="s">
        <v>22</v>
      </c>
      <c r="N117" s="41" t="s">
        <v>21</v>
      </c>
      <c r="O117" s="41" t="s">
        <v>22</v>
      </c>
      <c r="P117" s="41" t="s">
        <v>22</v>
      </c>
      <c r="Q117" s="41" t="s">
        <v>22</v>
      </c>
      <c r="R117" s="41" t="s">
        <v>22</v>
      </c>
      <c r="S117" s="41" t="s">
        <v>22</v>
      </c>
      <c r="T117" s="41" t="s">
        <v>22</v>
      </c>
      <c r="U117" s="41" t="s">
        <v>22</v>
      </c>
      <c r="V117" s="135">
        <v>4</v>
      </c>
      <c r="W117" s="136">
        <v>2</v>
      </c>
      <c r="X117" s="136">
        <v>1</v>
      </c>
      <c r="Y117" s="136">
        <v>1</v>
      </c>
      <c r="Z117" s="183" t="s">
        <v>525</v>
      </c>
      <c r="AA117" s="162"/>
      <c r="AB117" s="39" t="s">
        <v>113</v>
      </c>
      <c r="AC117" s="38" t="s">
        <v>26</v>
      </c>
      <c r="AD117" s="39" t="s">
        <v>573</v>
      </c>
      <c r="AE117" s="50">
        <v>43921</v>
      </c>
      <c r="AF117" s="50">
        <v>44018</v>
      </c>
      <c r="AG117" s="50">
        <v>46022</v>
      </c>
      <c r="AH117" s="99">
        <f ca="1">IFERROR(IF(DAYS360(TODAY(),Tableau1[[#This Row],[AVIS LIMITE AU]],TRUE)&gt;=0,1,0),"")</f>
        <v>1</v>
      </c>
      <c r="AI117" s="44" t="s">
        <v>21</v>
      </c>
      <c r="AJ117"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7" s="34" t="s">
        <v>576</v>
      </c>
    </row>
    <row r="118" spans="1:37" s="10" customFormat="1" ht="100.8" x14ac:dyDescent="0.3">
      <c r="A118" s="57">
        <v>44230</v>
      </c>
      <c r="B118" s="67" t="s">
        <v>272</v>
      </c>
      <c r="C118" s="44" t="s">
        <v>8</v>
      </c>
      <c r="D118" s="44" t="s">
        <v>237</v>
      </c>
      <c r="E118" s="44" t="s">
        <v>236</v>
      </c>
      <c r="F118" s="86" t="s">
        <v>21</v>
      </c>
      <c r="G118" s="111" t="s">
        <v>76</v>
      </c>
      <c r="H118" s="139" t="s">
        <v>76</v>
      </c>
      <c r="I118" s="113" t="s">
        <v>76</v>
      </c>
      <c r="J118" s="37" t="s">
        <v>21</v>
      </c>
      <c r="K118" s="39" t="s">
        <v>21</v>
      </c>
      <c r="L118" s="39" t="s">
        <v>21</v>
      </c>
      <c r="M118" s="39" t="s">
        <v>21</v>
      </c>
      <c r="N118" s="44" t="s">
        <v>21</v>
      </c>
      <c r="O118" s="39" t="s">
        <v>21</v>
      </c>
      <c r="P118" s="39" t="s">
        <v>21</v>
      </c>
      <c r="Q118" s="39" t="s">
        <v>21</v>
      </c>
      <c r="R118" s="39" t="s">
        <v>22</v>
      </c>
      <c r="S118" s="39" t="s">
        <v>22</v>
      </c>
      <c r="T118" s="39" t="s">
        <v>22</v>
      </c>
      <c r="U118" s="39" t="s">
        <v>22</v>
      </c>
      <c r="V118" s="116">
        <v>4</v>
      </c>
      <c r="W118" s="117">
        <v>4</v>
      </c>
      <c r="X118" s="117">
        <v>4</v>
      </c>
      <c r="Y118" s="117">
        <v>4</v>
      </c>
      <c r="Z118" s="182" t="s">
        <v>527</v>
      </c>
      <c r="AA118" s="170" t="s">
        <v>366</v>
      </c>
      <c r="AB118" s="39" t="s">
        <v>236</v>
      </c>
      <c r="AC118" s="39" t="s">
        <v>59</v>
      </c>
      <c r="AD118" s="39" t="s">
        <v>526</v>
      </c>
      <c r="AE118" s="50">
        <v>43795</v>
      </c>
      <c r="AF118" s="50">
        <v>44033</v>
      </c>
      <c r="AG118" s="50">
        <v>45716</v>
      </c>
      <c r="AH118" s="99">
        <f ca="1">IFERROR(IF(DAYS360(TODAY(),Tableau1[[#This Row],[AVIS LIMITE AU]],TRUE)&gt;=0,1,0),"")</f>
        <v>1</v>
      </c>
      <c r="AI118" s="44" t="s">
        <v>21</v>
      </c>
      <c r="AJ118"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8" s="34" t="s">
        <v>577</v>
      </c>
    </row>
    <row r="119" spans="1:37" s="10" customFormat="1" ht="57.6" x14ac:dyDescent="0.3">
      <c r="A119" s="33">
        <v>44230</v>
      </c>
      <c r="B119" s="68" t="s">
        <v>279</v>
      </c>
      <c r="C119" s="52" t="s">
        <v>244</v>
      </c>
      <c r="D119" s="52" t="s">
        <v>27</v>
      </c>
      <c r="E119" s="52" t="s">
        <v>28</v>
      </c>
      <c r="F119" s="125" t="s">
        <v>76</v>
      </c>
      <c r="G119" s="111" t="s">
        <v>21</v>
      </c>
      <c r="H119" s="139" t="s">
        <v>22</v>
      </c>
      <c r="I119" s="113" t="s">
        <v>21</v>
      </c>
      <c r="J119" s="40" t="s">
        <v>21</v>
      </c>
      <c r="K119" s="41" t="s">
        <v>21</v>
      </c>
      <c r="L119" s="41" t="s">
        <v>21</v>
      </c>
      <c r="M119" s="41" t="s">
        <v>21</v>
      </c>
      <c r="N119" s="41" t="s">
        <v>21</v>
      </c>
      <c r="O119" s="41" t="s">
        <v>21</v>
      </c>
      <c r="P119" s="41" t="s">
        <v>21</v>
      </c>
      <c r="Q119" s="41" t="s">
        <v>22</v>
      </c>
      <c r="R119" s="41" t="s">
        <v>22</v>
      </c>
      <c r="S119" s="41" t="s">
        <v>22</v>
      </c>
      <c r="T119" s="41" t="s">
        <v>22</v>
      </c>
      <c r="U119" s="41" t="s">
        <v>22</v>
      </c>
      <c r="V119" s="135">
        <v>4</v>
      </c>
      <c r="W119" s="136">
        <v>4</v>
      </c>
      <c r="X119" s="136">
        <v>4</v>
      </c>
      <c r="Y119" s="136">
        <v>2</v>
      </c>
      <c r="Z119" s="183" t="s">
        <v>530</v>
      </c>
      <c r="AA119" s="165" t="s">
        <v>529</v>
      </c>
      <c r="AB119" s="38" t="s">
        <v>28</v>
      </c>
      <c r="AC119" s="38" t="s">
        <v>26</v>
      </c>
      <c r="AD119" s="38" t="s">
        <v>528</v>
      </c>
      <c r="AE119" s="50">
        <v>43921</v>
      </c>
      <c r="AF119" s="50">
        <v>44083</v>
      </c>
      <c r="AG119" s="50">
        <v>45930</v>
      </c>
      <c r="AH119" s="99">
        <f ca="1">IFERROR(IF(DAYS360(TODAY(),Tableau1[[#This Row],[AVIS LIMITE AU]],TRUE)&gt;=0,1,0),"")</f>
        <v>1</v>
      </c>
      <c r="AI119" s="60" t="s">
        <v>21</v>
      </c>
      <c r="AJ119" s="152"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19" s="34" t="s">
        <v>578</v>
      </c>
    </row>
    <row r="120" spans="1:37" s="10" customFormat="1" ht="100.8" x14ac:dyDescent="0.3">
      <c r="A120" s="33">
        <v>44230</v>
      </c>
      <c r="B120" s="68" t="s">
        <v>359</v>
      </c>
      <c r="C120" s="52" t="s">
        <v>248</v>
      </c>
      <c r="D120" s="52" t="s">
        <v>48</v>
      </c>
      <c r="E120" s="52" t="s">
        <v>49</v>
      </c>
      <c r="F120" s="125" t="s">
        <v>76</v>
      </c>
      <c r="G120" s="111" t="s">
        <v>21</v>
      </c>
      <c r="H120" s="139" t="s">
        <v>22</v>
      </c>
      <c r="I120" s="113" t="s">
        <v>392</v>
      </c>
      <c r="J120" s="40" t="s">
        <v>21</v>
      </c>
      <c r="K120" s="41" t="s">
        <v>21</v>
      </c>
      <c r="L120" s="41" t="s">
        <v>21</v>
      </c>
      <c r="M120" s="41" t="s">
        <v>22</v>
      </c>
      <c r="N120" s="41" t="s">
        <v>22</v>
      </c>
      <c r="O120" s="41" t="s">
        <v>22</v>
      </c>
      <c r="P120" s="41" t="s">
        <v>22</v>
      </c>
      <c r="Q120" s="41" t="s">
        <v>22</v>
      </c>
      <c r="R120" s="41" t="s">
        <v>22</v>
      </c>
      <c r="S120" s="41" t="s">
        <v>22</v>
      </c>
      <c r="T120" s="41" t="s">
        <v>22</v>
      </c>
      <c r="U120" s="41" t="s">
        <v>22</v>
      </c>
      <c r="V120" s="135">
        <v>4</v>
      </c>
      <c r="W120" s="136">
        <v>4</v>
      </c>
      <c r="X120" s="136">
        <v>4</v>
      </c>
      <c r="Y120" s="136">
        <v>1</v>
      </c>
      <c r="Z120" s="179"/>
      <c r="AA120" s="161"/>
      <c r="AB120" s="38" t="s">
        <v>49</v>
      </c>
      <c r="AC120" s="38" t="s">
        <v>26</v>
      </c>
      <c r="AD120" s="38" t="s">
        <v>531</v>
      </c>
      <c r="AE120" s="50">
        <v>44012</v>
      </c>
      <c r="AF120" s="50">
        <v>44095</v>
      </c>
      <c r="AG120" s="50">
        <v>44439</v>
      </c>
      <c r="AH120" s="99">
        <f ca="1">IFERROR(IF(DAYS360(TODAY(),Tableau1[[#This Row],[AVIS LIMITE AU]],TRUE)&gt;=0,1,0),"")</f>
        <v>1</v>
      </c>
      <c r="AI120" s="60" t="s">
        <v>21</v>
      </c>
      <c r="AJ120" s="152"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0" s="34" t="s">
        <v>579</v>
      </c>
    </row>
    <row r="121" spans="1:37" s="10" customFormat="1" ht="72" x14ac:dyDescent="0.3">
      <c r="A121" s="110">
        <v>43908</v>
      </c>
      <c r="B121" s="67" t="s">
        <v>281</v>
      </c>
      <c r="C121" s="52" t="s">
        <v>221</v>
      </c>
      <c r="D121" s="44" t="s">
        <v>95</v>
      </c>
      <c r="E121" s="44" t="s">
        <v>534</v>
      </c>
      <c r="F121" s="86" t="s">
        <v>76</v>
      </c>
      <c r="G121" s="111" t="s">
        <v>21</v>
      </c>
      <c r="H121" s="139" t="s">
        <v>22</v>
      </c>
      <c r="I121" s="113" t="s">
        <v>21</v>
      </c>
      <c r="J121" s="70" t="s">
        <v>21</v>
      </c>
      <c r="K121" s="44" t="s">
        <v>21</v>
      </c>
      <c r="L121" s="44" t="s">
        <v>21</v>
      </c>
      <c r="M121" s="44" t="s">
        <v>21</v>
      </c>
      <c r="N121" s="44" t="s">
        <v>21</v>
      </c>
      <c r="O121" s="44" t="s">
        <v>21</v>
      </c>
      <c r="P121" s="44" t="s">
        <v>21</v>
      </c>
      <c r="Q121" s="44" t="s">
        <v>22</v>
      </c>
      <c r="R121" s="44" t="s">
        <v>22</v>
      </c>
      <c r="S121" s="44" t="s">
        <v>22</v>
      </c>
      <c r="T121" s="44" t="s">
        <v>22</v>
      </c>
      <c r="U121" s="44" t="s">
        <v>22</v>
      </c>
      <c r="V121" s="108"/>
      <c r="W121" s="109"/>
      <c r="X121" s="109"/>
      <c r="Y121" s="109"/>
      <c r="Z121" s="181"/>
      <c r="AA121" s="162" t="s">
        <v>532</v>
      </c>
      <c r="AB121" s="39" t="s">
        <v>96</v>
      </c>
      <c r="AC121" s="38" t="s">
        <v>26</v>
      </c>
      <c r="AD121" s="39" t="s">
        <v>533</v>
      </c>
      <c r="AE121" s="50">
        <v>43977</v>
      </c>
      <c r="AF121" s="50">
        <v>44098</v>
      </c>
      <c r="AG121" s="50">
        <v>44804</v>
      </c>
      <c r="AH121" s="99">
        <f ca="1">IFERROR(IF(DAYS360(TODAY(),Tableau1[[#This Row],[AVIS LIMITE AU]],TRUE)&gt;=0,1,0),"")</f>
        <v>1</v>
      </c>
      <c r="AI121" s="41" t="s">
        <v>21</v>
      </c>
      <c r="AJ121"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1" s="131" t="s">
        <v>581</v>
      </c>
    </row>
    <row r="122" spans="1:37" s="10" customFormat="1" ht="72" x14ac:dyDescent="0.3">
      <c r="A122" s="57">
        <v>44230</v>
      </c>
      <c r="B122" s="67" t="s">
        <v>274</v>
      </c>
      <c r="C122" s="44" t="s">
        <v>311</v>
      </c>
      <c r="D122" s="44" t="s">
        <v>310</v>
      </c>
      <c r="E122" s="44" t="s">
        <v>179</v>
      </c>
      <c r="F122" s="86" t="s">
        <v>76</v>
      </c>
      <c r="G122" s="87" t="s">
        <v>21</v>
      </c>
      <c r="H122" s="140" t="s">
        <v>22</v>
      </c>
      <c r="I122" s="88" t="s">
        <v>21</v>
      </c>
      <c r="J122" s="37" t="s">
        <v>21</v>
      </c>
      <c r="K122" s="39" t="s">
        <v>21</v>
      </c>
      <c r="L122" s="39" t="s">
        <v>21</v>
      </c>
      <c r="M122" s="39" t="s">
        <v>22</v>
      </c>
      <c r="N122" s="44" t="s">
        <v>21</v>
      </c>
      <c r="O122" s="39" t="s">
        <v>22</v>
      </c>
      <c r="P122" s="39" t="s">
        <v>22</v>
      </c>
      <c r="Q122" s="39" t="s">
        <v>22</v>
      </c>
      <c r="R122" s="39" t="s">
        <v>22</v>
      </c>
      <c r="S122" s="39" t="s">
        <v>22</v>
      </c>
      <c r="T122" s="39" t="s">
        <v>22</v>
      </c>
      <c r="U122" s="39" t="s">
        <v>22</v>
      </c>
      <c r="V122" s="116">
        <v>4</v>
      </c>
      <c r="W122" s="117">
        <v>2</v>
      </c>
      <c r="X122" s="117">
        <v>1</v>
      </c>
      <c r="Y122" s="117">
        <v>1</v>
      </c>
      <c r="Z122" s="182" t="s">
        <v>536</v>
      </c>
      <c r="AA122" s="162"/>
      <c r="AB122" s="39" t="s">
        <v>63</v>
      </c>
      <c r="AC122" s="39" t="s">
        <v>140</v>
      </c>
      <c r="AD122" s="39" t="s">
        <v>535</v>
      </c>
      <c r="AE122" s="50">
        <v>43866</v>
      </c>
      <c r="AF122" s="50">
        <v>44098</v>
      </c>
      <c r="AG122" s="50">
        <v>45838</v>
      </c>
      <c r="AH122" s="99">
        <f ca="1">IFERROR(IF(DAYS360(TODAY(),Tableau1[[#This Row],[AVIS LIMITE AU]],TRUE)&gt;=0,1,0),"")</f>
        <v>1</v>
      </c>
      <c r="AI122" s="44" t="s">
        <v>21</v>
      </c>
      <c r="AJ122"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2" s="34" t="s">
        <v>580</v>
      </c>
    </row>
    <row r="123" spans="1:37" s="10" customFormat="1" ht="72" x14ac:dyDescent="0.3">
      <c r="A123" s="33">
        <v>44230</v>
      </c>
      <c r="B123" s="68" t="s">
        <v>277</v>
      </c>
      <c r="C123" s="52" t="s">
        <v>9</v>
      </c>
      <c r="D123" s="52" t="s">
        <v>538</v>
      </c>
      <c r="E123" s="52" t="s">
        <v>55</v>
      </c>
      <c r="F123" s="125" t="s">
        <v>76</v>
      </c>
      <c r="G123" s="111" t="s">
        <v>21</v>
      </c>
      <c r="H123" s="139" t="s">
        <v>22</v>
      </c>
      <c r="I123" s="113" t="s">
        <v>21</v>
      </c>
      <c r="J123" s="40" t="s">
        <v>21</v>
      </c>
      <c r="K123" s="41" t="s">
        <v>21</v>
      </c>
      <c r="L123" s="41" t="s">
        <v>21</v>
      </c>
      <c r="M123" s="41" t="s">
        <v>22</v>
      </c>
      <c r="N123" s="41" t="s">
        <v>21</v>
      </c>
      <c r="O123" s="41" t="s">
        <v>22</v>
      </c>
      <c r="P123" s="41" t="s">
        <v>22</v>
      </c>
      <c r="Q123" s="41" t="s">
        <v>22</v>
      </c>
      <c r="R123" s="41" t="s">
        <v>22</v>
      </c>
      <c r="S123" s="41" t="s">
        <v>22</v>
      </c>
      <c r="T123" s="41" t="s">
        <v>22</v>
      </c>
      <c r="U123" s="41" t="s">
        <v>22</v>
      </c>
      <c r="V123" s="135">
        <v>4</v>
      </c>
      <c r="W123" s="136">
        <v>4</v>
      </c>
      <c r="X123" s="136">
        <v>4</v>
      </c>
      <c r="Y123" s="136">
        <v>4</v>
      </c>
      <c r="Z123" s="179"/>
      <c r="AA123" s="161"/>
      <c r="AB123" s="38" t="s">
        <v>55</v>
      </c>
      <c r="AC123" s="38" t="s">
        <v>26</v>
      </c>
      <c r="AD123" s="38" t="s">
        <v>537</v>
      </c>
      <c r="AE123" s="50">
        <v>43977</v>
      </c>
      <c r="AF123" s="50">
        <v>44116</v>
      </c>
      <c r="AG123" s="50">
        <v>45535</v>
      </c>
      <c r="AH123" s="99">
        <f ca="1">IFERROR(IF(DAYS360(TODAY(),Tableau1[[#This Row],[AVIS LIMITE AU]],TRUE)&gt;=0,1,0),"")</f>
        <v>1</v>
      </c>
      <c r="AI123" s="60" t="s">
        <v>21</v>
      </c>
      <c r="AJ123" s="152"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3" s="34" t="s">
        <v>582</v>
      </c>
    </row>
    <row r="124" spans="1:37" s="10" customFormat="1" ht="43.2" x14ac:dyDescent="0.3">
      <c r="A124" s="33">
        <v>44231</v>
      </c>
      <c r="B124" s="68" t="s">
        <v>277</v>
      </c>
      <c r="C124" s="52" t="s">
        <v>246</v>
      </c>
      <c r="D124" s="44" t="s">
        <v>557</v>
      </c>
      <c r="E124" s="52" t="s">
        <v>505</v>
      </c>
      <c r="F124" s="86" t="s">
        <v>76</v>
      </c>
      <c r="G124" s="87" t="s">
        <v>21</v>
      </c>
      <c r="H124" s="140" t="s">
        <v>22</v>
      </c>
      <c r="I124" s="88" t="s">
        <v>391</v>
      </c>
      <c r="J124" s="37" t="s">
        <v>21</v>
      </c>
      <c r="K124" s="39" t="s">
        <v>21</v>
      </c>
      <c r="L124" s="39" t="s">
        <v>21</v>
      </c>
      <c r="M124" s="39" t="s">
        <v>21</v>
      </c>
      <c r="N124" s="44" t="s">
        <v>21</v>
      </c>
      <c r="O124" s="39" t="s">
        <v>21</v>
      </c>
      <c r="P124" s="39" t="s">
        <v>22</v>
      </c>
      <c r="Q124" s="39" t="s">
        <v>22</v>
      </c>
      <c r="R124" s="39" t="s">
        <v>22</v>
      </c>
      <c r="S124" s="39" t="s">
        <v>22</v>
      </c>
      <c r="T124" s="39" t="s">
        <v>22</v>
      </c>
      <c r="U124" s="39" t="s">
        <v>22</v>
      </c>
      <c r="V124" s="86">
        <v>4</v>
      </c>
      <c r="W124" s="87">
        <v>4</v>
      </c>
      <c r="X124" s="87">
        <v>4</v>
      </c>
      <c r="Y124" s="87">
        <v>4</v>
      </c>
      <c r="Z124" s="179"/>
      <c r="AA124" s="171"/>
      <c r="AB124" s="53" t="s">
        <v>555</v>
      </c>
      <c r="AC124" s="38" t="s">
        <v>25</v>
      </c>
      <c r="AD124" s="53" t="s">
        <v>556</v>
      </c>
      <c r="AE124" s="129">
        <v>44096</v>
      </c>
      <c r="AF124" s="129">
        <v>44140</v>
      </c>
      <c r="AG124" s="129">
        <v>45191</v>
      </c>
      <c r="AH124" s="141">
        <f ca="1">IFERROR(IF(DAYS360(TODAY(),Tableau1[[#This Row],[AVIS LIMITE AU]],TRUE)&gt;=0,1,0),"")</f>
        <v>1</v>
      </c>
      <c r="AI124" s="60" t="s">
        <v>77</v>
      </c>
      <c r="AJ124"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4" s="53"/>
    </row>
    <row r="125" spans="1:37" s="10" customFormat="1" ht="72" x14ac:dyDescent="0.3">
      <c r="A125" s="57">
        <v>44230</v>
      </c>
      <c r="B125" s="67" t="s">
        <v>279</v>
      </c>
      <c r="C125" s="44" t="s">
        <v>247</v>
      </c>
      <c r="D125" s="54" t="s">
        <v>329</v>
      </c>
      <c r="E125" s="44" t="s">
        <v>330</v>
      </c>
      <c r="F125" s="149" t="s">
        <v>76</v>
      </c>
      <c r="G125" s="117" t="s">
        <v>21</v>
      </c>
      <c r="H125" s="150" t="s">
        <v>22</v>
      </c>
      <c r="I125" s="151" t="s">
        <v>21</v>
      </c>
      <c r="J125" s="37" t="s">
        <v>21</v>
      </c>
      <c r="K125" s="39" t="s">
        <v>21</v>
      </c>
      <c r="L125" s="39" t="s">
        <v>21</v>
      </c>
      <c r="M125" s="39" t="s">
        <v>21</v>
      </c>
      <c r="N125" s="44" t="s">
        <v>21</v>
      </c>
      <c r="O125" s="39" t="s">
        <v>21</v>
      </c>
      <c r="P125" s="39" t="s">
        <v>21</v>
      </c>
      <c r="Q125" s="39" t="s">
        <v>22</v>
      </c>
      <c r="R125" s="39" t="s">
        <v>22</v>
      </c>
      <c r="S125" s="39" t="s">
        <v>22</v>
      </c>
      <c r="T125" s="39" t="s">
        <v>22</v>
      </c>
      <c r="U125" s="39" t="s">
        <v>22</v>
      </c>
      <c r="V125" s="116">
        <v>4</v>
      </c>
      <c r="W125" s="117">
        <v>4</v>
      </c>
      <c r="X125" s="117">
        <v>3</v>
      </c>
      <c r="Y125" s="117">
        <v>3</v>
      </c>
      <c r="Z125" s="181"/>
      <c r="AA125" s="168" t="s">
        <v>540</v>
      </c>
      <c r="AB125" s="39" t="s">
        <v>65</v>
      </c>
      <c r="AC125" s="39" t="s">
        <v>26</v>
      </c>
      <c r="AD125" s="39" t="s">
        <v>539</v>
      </c>
      <c r="AE125" s="50">
        <v>43810</v>
      </c>
      <c r="AF125" s="50">
        <v>44155</v>
      </c>
      <c r="AG125" s="50">
        <v>46112</v>
      </c>
      <c r="AH125" s="99">
        <f ca="1">IFERROR(IF(DAYS360(TODAY(),Tableau1[[#This Row],[AVIS LIMITE AU]],TRUE)&gt;=0,1,0),"")</f>
        <v>1</v>
      </c>
      <c r="AI125" s="44" t="s">
        <v>21</v>
      </c>
      <c r="AJ125" s="4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5" s="34" t="s">
        <v>583</v>
      </c>
    </row>
    <row r="126" spans="1:37" s="10" customFormat="1" ht="72" x14ac:dyDescent="0.3">
      <c r="A126" s="33">
        <v>43742</v>
      </c>
      <c r="B126" s="67" t="s">
        <v>361</v>
      </c>
      <c r="C126" s="54" t="s">
        <v>225</v>
      </c>
      <c r="D126" s="44" t="s">
        <v>121</v>
      </c>
      <c r="E126" s="44" t="s">
        <v>122</v>
      </c>
      <c r="F126" s="125" t="s">
        <v>76</v>
      </c>
      <c r="G126" s="111" t="s">
        <v>21</v>
      </c>
      <c r="H126" s="139" t="s">
        <v>22</v>
      </c>
      <c r="I126" s="113" t="s">
        <v>21</v>
      </c>
      <c r="J126" s="40" t="s">
        <v>21</v>
      </c>
      <c r="K126" s="41" t="s">
        <v>21</v>
      </c>
      <c r="L126" s="41" t="s">
        <v>21</v>
      </c>
      <c r="M126" s="41" t="s">
        <v>21</v>
      </c>
      <c r="N126" s="41" t="s">
        <v>21</v>
      </c>
      <c r="O126" s="41" t="s">
        <v>21</v>
      </c>
      <c r="P126" s="41" t="s">
        <v>21</v>
      </c>
      <c r="Q126" s="41" t="s">
        <v>22</v>
      </c>
      <c r="R126" s="41" t="s">
        <v>22</v>
      </c>
      <c r="S126" s="41" t="s">
        <v>22</v>
      </c>
      <c r="T126" s="41" t="s">
        <v>22</v>
      </c>
      <c r="U126" s="41" t="s">
        <v>22</v>
      </c>
      <c r="V126" s="135">
        <v>4</v>
      </c>
      <c r="W126" s="136">
        <v>4</v>
      </c>
      <c r="X126" s="136">
        <v>4</v>
      </c>
      <c r="Y126" s="136">
        <v>4</v>
      </c>
      <c r="Z126" s="183" t="s">
        <v>542</v>
      </c>
      <c r="AA126" s="162" t="s">
        <v>298</v>
      </c>
      <c r="AB126" s="39" t="s">
        <v>122</v>
      </c>
      <c r="AC126" s="39" t="s">
        <v>26</v>
      </c>
      <c r="AD126" s="39" t="s">
        <v>541</v>
      </c>
      <c r="AE126" s="50">
        <v>44103</v>
      </c>
      <c r="AF126" s="50">
        <v>44176</v>
      </c>
      <c r="AG126" s="50">
        <v>45077</v>
      </c>
      <c r="AH126" s="99">
        <f ca="1">IFERROR(IF(DAYS360(TODAY(),Tableau1[[#This Row],[AVIS LIMITE AU]],TRUE)&gt;=0,1,0),"")</f>
        <v>1</v>
      </c>
      <c r="AI126" s="44" t="s">
        <v>21</v>
      </c>
      <c r="AJ126"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6" s="34" t="s">
        <v>584</v>
      </c>
    </row>
    <row r="127" spans="1:37" s="10" customFormat="1" ht="72" x14ac:dyDescent="0.3">
      <c r="A127" s="33">
        <v>44230</v>
      </c>
      <c r="B127" s="67" t="s">
        <v>281</v>
      </c>
      <c r="C127" s="52" t="s">
        <v>221</v>
      </c>
      <c r="D127" s="44" t="s">
        <v>97</v>
      </c>
      <c r="E127" s="44" t="s">
        <v>431</v>
      </c>
      <c r="F127" s="125" t="s">
        <v>76</v>
      </c>
      <c r="G127" s="111" t="s">
        <v>21</v>
      </c>
      <c r="H127" s="139" t="s">
        <v>22</v>
      </c>
      <c r="I127" s="113" t="s">
        <v>21</v>
      </c>
      <c r="J127" s="40" t="s">
        <v>21</v>
      </c>
      <c r="K127" s="41" t="s">
        <v>21</v>
      </c>
      <c r="L127" s="41" t="s">
        <v>21</v>
      </c>
      <c r="M127" s="41" t="s">
        <v>21</v>
      </c>
      <c r="N127" s="41" t="s">
        <v>21</v>
      </c>
      <c r="O127" s="41" t="s">
        <v>22</v>
      </c>
      <c r="P127" s="41" t="s">
        <v>21</v>
      </c>
      <c r="Q127" s="41" t="s">
        <v>22</v>
      </c>
      <c r="R127" s="41" t="s">
        <v>22</v>
      </c>
      <c r="S127" s="41" t="s">
        <v>22</v>
      </c>
      <c r="T127" s="41" t="s">
        <v>22</v>
      </c>
      <c r="U127" s="41" t="s">
        <v>22</v>
      </c>
      <c r="V127" s="135">
        <v>4</v>
      </c>
      <c r="W127" s="136">
        <v>2</v>
      </c>
      <c r="X127" s="136">
        <v>1</v>
      </c>
      <c r="Y127" s="136">
        <v>1</v>
      </c>
      <c r="Z127" s="179"/>
      <c r="AA127" s="162" t="s">
        <v>544</v>
      </c>
      <c r="AB127" s="39" t="s">
        <v>96</v>
      </c>
      <c r="AC127" s="38" t="s">
        <v>26</v>
      </c>
      <c r="AD127" s="39" t="s">
        <v>543</v>
      </c>
      <c r="AE127" s="50">
        <v>43977</v>
      </c>
      <c r="AF127" s="50">
        <v>44181</v>
      </c>
      <c r="AG127" s="50">
        <v>46053</v>
      </c>
      <c r="AH127" s="99">
        <f ca="1">IFERROR(IF(DAYS360(TODAY(),Tableau1[[#This Row],[AVIS LIMITE AU]],TRUE)&gt;=0,1,0),"")</f>
        <v>1</v>
      </c>
      <c r="AI127" s="44" t="s">
        <v>21</v>
      </c>
      <c r="AJ127"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7" s="39" t="s">
        <v>585</v>
      </c>
    </row>
    <row r="128" spans="1:37" s="10" customFormat="1" ht="43.2" x14ac:dyDescent="0.3">
      <c r="A128" s="129">
        <v>44230</v>
      </c>
      <c r="B128" s="68" t="s">
        <v>359</v>
      </c>
      <c r="C128" s="52" t="s">
        <v>244</v>
      </c>
      <c r="D128" s="44" t="s">
        <v>545</v>
      </c>
      <c r="E128" s="44" t="s">
        <v>547</v>
      </c>
      <c r="F128" s="86" t="s">
        <v>76</v>
      </c>
      <c r="G128" s="87" t="s">
        <v>21</v>
      </c>
      <c r="H128" s="140" t="s">
        <v>22</v>
      </c>
      <c r="I128" s="113" t="s">
        <v>392</v>
      </c>
      <c r="J128" s="37" t="s">
        <v>21</v>
      </c>
      <c r="K128" s="39" t="s">
        <v>21</v>
      </c>
      <c r="L128" s="39" t="s">
        <v>21</v>
      </c>
      <c r="M128" s="39" t="s">
        <v>22</v>
      </c>
      <c r="N128" s="44" t="s">
        <v>21</v>
      </c>
      <c r="O128" s="39" t="s">
        <v>22</v>
      </c>
      <c r="P128" s="39" t="s">
        <v>22</v>
      </c>
      <c r="Q128" s="39" t="s">
        <v>22</v>
      </c>
      <c r="R128" s="39" t="s">
        <v>22</v>
      </c>
      <c r="S128" s="39" t="s">
        <v>22</v>
      </c>
      <c r="T128" s="39" t="s">
        <v>22</v>
      </c>
      <c r="U128" s="39" t="s">
        <v>22</v>
      </c>
      <c r="V128" s="86">
        <v>4</v>
      </c>
      <c r="W128" s="87">
        <v>4</v>
      </c>
      <c r="X128" s="87">
        <v>4</v>
      </c>
      <c r="Y128" s="87">
        <v>4</v>
      </c>
      <c r="Z128" s="180" t="s">
        <v>22</v>
      </c>
      <c r="AA128" s="172"/>
      <c r="AB128" s="39" t="s">
        <v>29</v>
      </c>
      <c r="AC128" s="39" t="s">
        <v>26</v>
      </c>
      <c r="AD128" s="39" t="s">
        <v>549</v>
      </c>
      <c r="AE128" s="129">
        <v>44103</v>
      </c>
      <c r="AF128" s="129">
        <v>44186</v>
      </c>
      <c r="AG128" s="129">
        <v>46446</v>
      </c>
      <c r="AH128" s="141">
        <f ca="1">IFERROR(IF(DAYS360(TODAY(),Tableau1[[#This Row],[AVIS LIMITE AU]],TRUE)&gt;=0,1,0),"")</f>
        <v>1</v>
      </c>
      <c r="AI128" s="53" t="s">
        <v>21</v>
      </c>
      <c r="AJ128"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8" s="39" t="s">
        <v>567</v>
      </c>
    </row>
    <row r="129" spans="1:37" s="10" customFormat="1" ht="43.2" x14ac:dyDescent="0.3">
      <c r="A129" s="129">
        <v>44230</v>
      </c>
      <c r="B129" s="68" t="s">
        <v>359</v>
      </c>
      <c r="C129" s="52" t="s">
        <v>244</v>
      </c>
      <c r="D129" s="44" t="s">
        <v>546</v>
      </c>
      <c r="E129" s="44" t="s">
        <v>547</v>
      </c>
      <c r="F129" s="86" t="s">
        <v>76</v>
      </c>
      <c r="G129" s="87" t="s">
        <v>21</v>
      </c>
      <c r="H129" s="140" t="s">
        <v>22</v>
      </c>
      <c r="I129" s="113" t="s">
        <v>392</v>
      </c>
      <c r="J129" s="37" t="s">
        <v>21</v>
      </c>
      <c r="K129" s="39" t="s">
        <v>21</v>
      </c>
      <c r="L129" s="39" t="s">
        <v>21</v>
      </c>
      <c r="M129" s="39" t="s">
        <v>22</v>
      </c>
      <c r="N129" s="44" t="s">
        <v>21</v>
      </c>
      <c r="O129" s="39" t="s">
        <v>22</v>
      </c>
      <c r="P129" s="39" t="s">
        <v>22</v>
      </c>
      <c r="Q129" s="39" t="s">
        <v>22</v>
      </c>
      <c r="R129" s="39" t="s">
        <v>22</v>
      </c>
      <c r="S129" s="39" t="s">
        <v>22</v>
      </c>
      <c r="T129" s="39" t="s">
        <v>22</v>
      </c>
      <c r="U129" s="39" t="s">
        <v>22</v>
      </c>
      <c r="V129" s="86">
        <v>4</v>
      </c>
      <c r="W129" s="87">
        <v>4</v>
      </c>
      <c r="X129" s="87">
        <v>4</v>
      </c>
      <c r="Y129" s="87">
        <v>4</v>
      </c>
      <c r="Z129" s="180" t="s">
        <v>22</v>
      </c>
      <c r="AA129" s="169"/>
      <c r="AB129" s="39" t="s">
        <v>29</v>
      </c>
      <c r="AC129" s="39" t="s">
        <v>26</v>
      </c>
      <c r="AD129" s="39" t="s">
        <v>548</v>
      </c>
      <c r="AE129" s="129">
        <v>44103</v>
      </c>
      <c r="AF129" s="129">
        <v>44186</v>
      </c>
      <c r="AG129" s="129">
        <v>46446</v>
      </c>
      <c r="AH129" s="141">
        <f ca="1">IFERROR(IF(DAYS360(TODAY(),Tableau1[[#This Row],[AVIS LIMITE AU]],TRUE)&gt;=0,1,0),"")</f>
        <v>1</v>
      </c>
      <c r="AI129" s="53" t="s">
        <v>21</v>
      </c>
      <c r="AJ129"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29" s="39" t="s">
        <v>567</v>
      </c>
    </row>
    <row r="130" spans="1:37" s="10" customFormat="1" ht="63" customHeight="1" x14ac:dyDescent="0.3">
      <c r="A130" s="57">
        <v>44383</v>
      </c>
      <c r="B130" s="67" t="s">
        <v>361</v>
      </c>
      <c r="C130" s="44" t="s">
        <v>223</v>
      </c>
      <c r="D130" s="44" t="s">
        <v>586</v>
      </c>
      <c r="E130" s="44" t="s">
        <v>307</v>
      </c>
      <c r="F130" s="86" t="s">
        <v>76</v>
      </c>
      <c r="G130" s="87" t="s">
        <v>21</v>
      </c>
      <c r="H130" s="140" t="s">
        <v>22</v>
      </c>
      <c r="I130" s="88" t="s">
        <v>21</v>
      </c>
      <c r="J130" s="37" t="s">
        <v>21</v>
      </c>
      <c r="K130" s="39" t="s">
        <v>21</v>
      </c>
      <c r="L130" s="39" t="s">
        <v>21</v>
      </c>
      <c r="M130" s="39" t="s">
        <v>21</v>
      </c>
      <c r="N130" s="44" t="s">
        <v>21</v>
      </c>
      <c r="O130" s="39" t="s">
        <v>21</v>
      </c>
      <c r="P130" s="39" t="s">
        <v>21</v>
      </c>
      <c r="Q130" s="39" t="s">
        <v>22</v>
      </c>
      <c r="R130" s="39" t="s">
        <v>22</v>
      </c>
      <c r="S130" s="39" t="s">
        <v>22</v>
      </c>
      <c r="T130" s="39" t="s">
        <v>22</v>
      </c>
      <c r="U130" s="39" t="s">
        <v>22</v>
      </c>
      <c r="V130" s="71">
        <v>4</v>
      </c>
      <c r="W130" s="72">
        <v>4</v>
      </c>
      <c r="X130" s="72">
        <v>4</v>
      </c>
      <c r="Y130" s="72">
        <v>1</v>
      </c>
      <c r="Z130" s="181"/>
      <c r="AA130" s="162" t="s">
        <v>308</v>
      </c>
      <c r="AB130" s="39" t="s">
        <v>306</v>
      </c>
      <c r="AC130" s="39" t="s">
        <v>26</v>
      </c>
      <c r="AD130" s="39" t="s">
        <v>587</v>
      </c>
      <c r="AE130" s="50">
        <v>44103</v>
      </c>
      <c r="AF130" s="50">
        <v>44210</v>
      </c>
      <c r="AG130" s="50">
        <v>44681</v>
      </c>
      <c r="AH130" s="99">
        <f ca="1">IFERROR(IF(DAYS360(TODAY(),Tableau1[[#This Row],[AVIS LIMITE AU]],TRUE)&gt;=0,1,0),"")</f>
        <v>1</v>
      </c>
      <c r="AI130" s="44" t="s">
        <v>21</v>
      </c>
      <c r="AJ130"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0" s="34" t="s">
        <v>569</v>
      </c>
    </row>
    <row r="131" spans="1:37" s="10" customFormat="1" ht="86.4" x14ac:dyDescent="0.3">
      <c r="A131" s="33">
        <v>44231</v>
      </c>
      <c r="B131" s="67" t="s">
        <v>277</v>
      </c>
      <c r="C131" s="44" t="s">
        <v>553</v>
      </c>
      <c r="D131" s="44" t="s">
        <v>554</v>
      </c>
      <c r="E131" s="41" t="s">
        <v>551</v>
      </c>
      <c r="F131" s="86" t="s">
        <v>76</v>
      </c>
      <c r="G131" s="87" t="s">
        <v>21</v>
      </c>
      <c r="H131" s="140" t="s">
        <v>21</v>
      </c>
      <c r="I131" s="88" t="s">
        <v>21</v>
      </c>
      <c r="J131" s="37" t="s">
        <v>21</v>
      </c>
      <c r="K131" s="39" t="s">
        <v>21</v>
      </c>
      <c r="L131" s="39" t="s">
        <v>21</v>
      </c>
      <c r="M131" s="39" t="s">
        <v>21</v>
      </c>
      <c r="N131" s="44" t="s">
        <v>21</v>
      </c>
      <c r="O131" s="39" t="s">
        <v>21</v>
      </c>
      <c r="P131" s="39" t="s">
        <v>21</v>
      </c>
      <c r="Q131" s="39" t="s">
        <v>21</v>
      </c>
      <c r="R131" s="39" t="s">
        <v>21</v>
      </c>
      <c r="S131" s="39" t="s">
        <v>21</v>
      </c>
      <c r="T131" s="39" t="s">
        <v>21</v>
      </c>
      <c r="U131" s="39" t="s">
        <v>21</v>
      </c>
      <c r="V131" s="47">
        <v>4</v>
      </c>
      <c r="W131" s="46">
        <v>2</v>
      </c>
      <c r="X131" s="46">
        <v>1</v>
      </c>
      <c r="Y131" s="46">
        <v>1</v>
      </c>
      <c r="Z131" s="180"/>
      <c r="AA131" s="173" t="s">
        <v>552</v>
      </c>
      <c r="AB131" s="159" t="s">
        <v>551</v>
      </c>
      <c r="AC131" s="38" t="s">
        <v>25</v>
      </c>
      <c r="AD131" s="53" t="s">
        <v>550</v>
      </c>
      <c r="AE131" s="129">
        <v>44175</v>
      </c>
      <c r="AF131" s="129">
        <v>44216</v>
      </c>
      <c r="AG131" s="129">
        <v>44926</v>
      </c>
      <c r="AH131" s="141">
        <f ca="1">IFERROR(IF(DAYS360(TODAY(),Tableau1[[#This Row],[AVIS LIMITE AU]],TRUE)&gt;=0,1,0),"")</f>
        <v>1</v>
      </c>
      <c r="AI131" s="60" t="s">
        <v>77</v>
      </c>
      <c r="AJ131"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1" s="39"/>
    </row>
    <row r="132" spans="1:37" s="10" customFormat="1" ht="100.8" x14ac:dyDescent="0.3">
      <c r="A132" s="110">
        <v>44383</v>
      </c>
      <c r="B132" s="67" t="s">
        <v>274</v>
      </c>
      <c r="C132" s="44" t="s">
        <v>459</v>
      </c>
      <c r="D132" s="44" t="s">
        <v>601</v>
      </c>
      <c r="E132" s="44" t="s">
        <v>462</v>
      </c>
      <c r="F132" s="47" t="s">
        <v>21</v>
      </c>
      <c r="G132" s="87" t="s">
        <v>76</v>
      </c>
      <c r="H132" s="140" t="s">
        <v>76</v>
      </c>
      <c r="I132" s="88" t="s">
        <v>76</v>
      </c>
      <c r="J132" s="37" t="s">
        <v>21</v>
      </c>
      <c r="K132" s="39" t="s">
        <v>21</v>
      </c>
      <c r="L132" s="39" t="s">
        <v>21</v>
      </c>
      <c r="M132" s="39" t="s">
        <v>21</v>
      </c>
      <c r="N132" s="44" t="s">
        <v>21</v>
      </c>
      <c r="O132" s="39" t="s">
        <v>21</v>
      </c>
      <c r="P132" s="39" t="s">
        <v>21</v>
      </c>
      <c r="Q132" s="39" t="s">
        <v>21</v>
      </c>
      <c r="R132" s="39" t="s">
        <v>21</v>
      </c>
      <c r="S132" s="39" t="s">
        <v>21</v>
      </c>
      <c r="T132" s="39" t="s">
        <v>21</v>
      </c>
      <c r="U132" s="39" t="s">
        <v>21</v>
      </c>
      <c r="V132" s="47">
        <v>4</v>
      </c>
      <c r="W132" s="46">
        <v>4</v>
      </c>
      <c r="X132" s="46">
        <v>4</v>
      </c>
      <c r="Y132" s="46">
        <v>4</v>
      </c>
      <c r="Z132" s="180" t="s">
        <v>76</v>
      </c>
      <c r="AA132" s="173" t="s">
        <v>486</v>
      </c>
      <c r="AB132" s="39" t="s">
        <v>463</v>
      </c>
      <c r="AC132" s="39" t="s">
        <v>59</v>
      </c>
      <c r="AD132" s="39" t="s">
        <v>602</v>
      </c>
      <c r="AE132" s="120">
        <v>44096</v>
      </c>
      <c r="AF132" s="120">
        <v>44236</v>
      </c>
      <c r="AG132" s="120">
        <v>46387</v>
      </c>
      <c r="AH132" s="157">
        <f ca="1">IFERROR(IF(DAYS360(TODAY(),Tableau1[[#This Row],[AVIS LIMITE AU]],TRUE)&gt;=0,1,0),"")</f>
        <v>1</v>
      </c>
      <c r="AI132" s="39" t="s">
        <v>21</v>
      </c>
      <c r="AJ132"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2" s="39" t="s">
        <v>592</v>
      </c>
    </row>
    <row r="133" spans="1:37" ht="43.2" x14ac:dyDescent="0.3">
      <c r="A133" s="110">
        <v>44383</v>
      </c>
      <c r="B133" s="67" t="s">
        <v>277</v>
      </c>
      <c r="C133" s="44" t="s">
        <v>517</v>
      </c>
      <c r="D133" s="44" t="s">
        <v>605</v>
      </c>
      <c r="E133" s="44" t="s">
        <v>66</v>
      </c>
      <c r="F133" s="86" t="s">
        <v>76</v>
      </c>
      <c r="G133" s="87" t="s">
        <v>21</v>
      </c>
      <c r="H133" s="140" t="s">
        <v>22</v>
      </c>
      <c r="I133" s="88" t="s">
        <v>391</v>
      </c>
      <c r="J133" s="37" t="s">
        <v>21</v>
      </c>
      <c r="K133" s="39" t="s">
        <v>21</v>
      </c>
      <c r="L133" s="39" t="s">
        <v>21</v>
      </c>
      <c r="M133" s="39" t="s">
        <v>22</v>
      </c>
      <c r="N133" s="44" t="s">
        <v>21</v>
      </c>
      <c r="O133" s="39" t="s">
        <v>22</v>
      </c>
      <c r="P133" s="39" t="s">
        <v>22</v>
      </c>
      <c r="Q133" s="39" t="s">
        <v>22</v>
      </c>
      <c r="R133" s="39" t="s">
        <v>22</v>
      </c>
      <c r="S133" s="39" t="s">
        <v>22</v>
      </c>
      <c r="T133" s="39" t="s">
        <v>22</v>
      </c>
      <c r="U133" s="39" t="s">
        <v>22</v>
      </c>
      <c r="V133" s="86">
        <v>4</v>
      </c>
      <c r="W133" s="87">
        <v>4</v>
      </c>
      <c r="X133" s="87">
        <v>3</v>
      </c>
      <c r="Y133" s="87">
        <v>3</v>
      </c>
      <c r="Z133" s="180" t="s">
        <v>76</v>
      </c>
      <c r="AA133" s="162"/>
      <c r="AB133" s="44" t="s">
        <v>66</v>
      </c>
      <c r="AC133" s="39" t="s">
        <v>26</v>
      </c>
      <c r="AD133" s="53" t="s">
        <v>606</v>
      </c>
      <c r="AE133" s="129">
        <v>44159</v>
      </c>
      <c r="AF133" s="129">
        <v>44237</v>
      </c>
      <c r="AG133" s="129">
        <v>45046</v>
      </c>
      <c r="AH133" s="141">
        <f ca="1">IFERROR(IF(DAYS360(TODAY(),Tableau1[[#This Row],[AVIS LIMITE AU]],TRUE)&gt;=0,1,0),"")</f>
        <v>1</v>
      </c>
      <c r="AI133" s="53" t="s">
        <v>21</v>
      </c>
      <c r="AJ133"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3" s="39" t="s">
        <v>592</v>
      </c>
    </row>
    <row r="134" spans="1:37" ht="100.8" x14ac:dyDescent="0.3">
      <c r="A134" s="110">
        <v>44383</v>
      </c>
      <c r="B134" s="67" t="s">
        <v>274</v>
      </c>
      <c r="C134" s="44" t="s">
        <v>459</v>
      </c>
      <c r="D134" s="44" t="s">
        <v>603</v>
      </c>
      <c r="E134" s="44" t="s">
        <v>482</v>
      </c>
      <c r="F134" s="86" t="s">
        <v>21</v>
      </c>
      <c r="G134" s="87" t="s">
        <v>76</v>
      </c>
      <c r="H134" s="140" t="s">
        <v>76</v>
      </c>
      <c r="I134" s="88" t="s">
        <v>76</v>
      </c>
      <c r="J134" s="37" t="s">
        <v>21</v>
      </c>
      <c r="K134" s="39" t="s">
        <v>21</v>
      </c>
      <c r="L134" s="39" t="s">
        <v>21</v>
      </c>
      <c r="M134" s="39" t="s">
        <v>21</v>
      </c>
      <c r="N134" s="44" t="s">
        <v>21</v>
      </c>
      <c r="O134" s="39" t="s">
        <v>21</v>
      </c>
      <c r="P134" s="39" t="s">
        <v>21</v>
      </c>
      <c r="Q134" s="39" t="s">
        <v>21</v>
      </c>
      <c r="R134" s="39" t="s">
        <v>21</v>
      </c>
      <c r="S134" s="39" t="s">
        <v>21</v>
      </c>
      <c r="T134" s="39" t="s">
        <v>21</v>
      </c>
      <c r="U134" s="39" t="s">
        <v>21</v>
      </c>
      <c r="V134" s="86">
        <v>4</v>
      </c>
      <c r="W134" s="87">
        <v>4</v>
      </c>
      <c r="X134" s="87">
        <v>4</v>
      </c>
      <c r="Y134" s="87">
        <v>4</v>
      </c>
      <c r="Z134" s="180" t="s">
        <v>76</v>
      </c>
      <c r="AA134" s="174" t="s">
        <v>486</v>
      </c>
      <c r="AB134" s="44" t="s">
        <v>482</v>
      </c>
      <c r="AC134" s="39" t="s">
        <v>59</v>
      </c>
      <c r="AD134" s="53" t="s">
        <v>604</v>
      </c>
      <c r="AE134" s="129">
        <v>44096</v>
      </c>
      <c r="AF134" s="129">
        <v>44244</v>
      </c>
      <c r="AG134" s="129">
        <v>45657</v>
      </c>
      <c r="AH134" s="141">
        <f ca="1">IFERROR(IF(DAYS360(TODAY(),Tableau1[[#This Row],[AVIS LIMITE AU]],TRUE)&gt;=0,1,0),"")</f>
        <v>1</v>
      </c>
      <c r="AI134" s="53" t="s">
        <v>21</v>
      </c>
      <c r="AJ134"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4" s="39" t="s">
        <v>592</v>
      </c>
    </row>
    <row r="135" spans="1:37" ht="43.2" x14ac:dyDescent="0.3">
      <c r="A135" s="110">
        <v>44383</v>
      </c>
      <c r="B135" s="67" t="s">
        <v>280</v>
      </c>
      <c r="C135" s="54" t="s">
        <v>226</v>
      </c>
      <c r="D135" s="44" t="s">
        <v>161</v>
      </c>
      <c r="E135" s="44" t="s">
        <v>151</v>
      </c>
      <c r="F135" s="125" t="s">
        <v>76</v>
      </c>
      <c r="G135" s="111" t="s">
        <v>21</v>
      </c>
      <c r="H135" s="139" t="s">
        <v>22</v>
      </c>
      <c r="I135" s="113" t="s">
        <v>21</v>
      </c>
      <c r="J135" s="40" t="s">
        <v>21</v>
      </c>
      <c r="K135" s="41" t="s">
        <v>21</v>
      </c>
      <c r="L135" s="41" t="s">
        <v>21</v>
      </c>
      <c r="M135" s="41" t="s">
        <v>21</v>
      </c>
      <c r="N135" s="41" t="s">
        <v>21</v>
      </c>
      <c r="O135" s="41" t="s">
        <v>21</v>
      </c>
      <c r="P135" s="41" t="s">
        <v>21</v>
      </c>
      <c r="Q135" s="41" t="s">
        <v>22</v>
      </c>
      <c r="R135" s="41" t="s">
        <v>22</v>
      </c>
      <c r="S135" s="41" t="s">
        <v>22</v>
      </c>
      <c r="T135" s="41" t="s">
        <v>22</v>
      </c>
      <c r="U135" s="41" t="s">
        <v>22</v>
      </c>
      <c r="V135" s="135">
        <v>4</v>
      </c>
      <c r="W135" s="136">
        <v>4</v>
      </c>
      <c r="X135" s="136">
        <v>4</v>
      </c>
      <c r="Y135" s="136">
        <v>4</v>
      </c>
      <c r="Z135" s="179"/>
      <c r="AA135" s="162" t="s">
        <v>328</v>
      </c>
      <c r="AB135" s="39" t="s">
        <v>151</v>
      </c>
      <c r="AC135" s="51" t="s">
        <v>26</v>
      </c>
      <c r="AD135" s="39" t="s">
        <v>600</v>
      </c>
      <c r="AE135" s="50">
        <v>44214</v>
      </c>
      <c r="AF135" s="50">
        <v>44251</v>
      </c>
      <c r="AG135" s="50">
        <v>44500</v>
      </c>
      <c r="AH135" s="141">
        <f ca="1">IFERROR(IF(DAYS360(TODAY(),Tableau1[[#This Row],[AVIS LIMITE AU]],TRUE)&gt;=0,1,0),"")</f>
        <v>1</v>
      </c>
      <c r="AI135" s="44" t="s">
        <v>21</v>
      </c>
      <c r="AJ135"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5" s="39" t="s">
        <v>592</v>
      </c>
    </row>
    <row r="136" spans="1:37" ht="28.8" x14ac:dyDescent="0.3">
      <c r="A136" s="110">
        <v>44383</v>
      </c>
      <c r="B136" s="67" t="s">
        <v>277</v>
      </c>
      <c r="C136" s="44" t="s">
        <v>594</v>
      </c>
      <c r="D136" s="44" t="s">
        <v>593</v>
      </c>
      <c r="E136" s="44" t="s">
        <v>593</v>
      </c>
      <c r="F136" s="86" t="s">
        <v>76</v>
      </c>
      <c r="G136" s="87" t="s">
        <v>21</v>
      </c>
      <c r="H136" s="140" t="s">
        <v>22</v>
      </c>
      <c r="I136" s="156" t="s">
        <v>21</v>
      </c>
      <c r="J136" s="39" t="s">
        <v>21</v>
      </c>
      <c r="K136" s="39" t="s">
        <v>21</v>
      </c>
      <c r="L136" s="39" t="s">
        <v>21</v>
      </c>
      <c r="M136" s="39" t="s">
        <v>22</v>
      </c>
      <c r="N136" s="44" t="s">
        <v>21</v>
      </c>
      <c r="O136" s="39" t="s">
        <v>22</v>
      </c>
      <c r="P136" s="39" t="s">
        <v>22</v>
      </c>
      <c r="Q136" s="39" t="s">
        <v>22</v>
      </c>
      <c r="R136" s="39" t="s">
        <v>22</v>
      </c>
      <c r="S136" s="39" t="s">
        <v>22</v>
      </c>
      <c r="T136" s="39" t="s">
        <v>22</v>
      </c>
      <c r="U136" s="39" t="s">
        <v>22</v>
      </c>
      <c r="V136" s="86">
        <v>4</v>
      </c>
      <c r="W136" s="87">
        <v>2</v>
      </c>
      <c r="X136" s="87">
        <v>1</v>
      </c>
      <c r="Y136" s="87">
        <v>1</v>
      </c>
      <c r="Z136" s="180" t="s">
        <v>22</v>
      </c>
      <c r="AA136" s="162"/>
      <c r="AB136" s="44" t="s">
        <v>593</v>
      </c>
      <c r="AC136" s="39" t="s">
        <v>26</v>
      </c>
      <c r="AD136" s="53" t="s">
        <v>595</v>
      </c>
      <c r="AE136" s="129">
        <v>44138</v>
      </c>
      <c r="AF136" s="129">
        <v>44266</v>
      </c>
      <c r="AG136" s="129">
        <v>44926</v>
      </c>
      <c r="AH136" s="141">
        <f ca="1">IFERROR(IF(DAYS360(TODAY(),Tableau1[[#This Row],[AVIS LIMITE AU]],TRUE)&gt;=0,1,0),"")</f>
        <v>1</v>
      </c>
      <c r="AI136" s="53" t="s">
        <v>21</v>
      </c>
      <c r="AJ136"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6" s="39" t="s">
        <v>592</v>
      </c>
    </row>
    <row r="137" spans="1:37" ht="43.2" x14ac:dyDescent="0.3">
      <c r="A137" s="110">
        <v>44383</v>
      </c>
      <c r="B137" s="67" t="s">
        <v>277</v>
      </c>
      <c r="C137" s="44" t="s">
        <v>517</v>
      </c>
      <c r="D137" s="44" t="s">
        <v>596</v>
      </c>
      <c r="E137" s="41" t="s">
        <v>597</v>
      </c>
      <c r="F137" s="86" t="s">
        <v>76</v>
      </c>
      <c r="G137" s="87" t="s">
        <v>21</v>
      </c>
      <c r="H137" s="140" t="s">
        <v>22</v>
      </c>
      <c r="I137" s="88" t="s">
        <v>391</v>
      </c>
      <c r="J137" s="39" t="s">
        <v>21</v>
      </c>
      <c r="K137" s="39" t="s">
        <v>21</v>
      </c>
      <c r="L137" s="39" t="s">
        <v>21</v>
      </c>
      <c r="M137" s="39" t="s">
        <v>22</v>
      </c>
      <c r="N137" s="44" t="s">
        <v>21</v>
      </c>
      <c r="O137" s="39" t="s">
        <v>22</v>
      </c>
      <c r="P137" s="39" t="s">
        <v>22</v>
      </c>
      <c r="Q137" s="39" t="s">
        <v>22</v>
      </c>
      <c r="R137" s="39" t="s">
        <v>22</v>
      </c>
      <c r="S137" s="39" t="s">
        <v>22</v>
      </c>
      <c r="T137" s="39" t="s">
        <v>22</v>
      </c>
      <c r="U137" s="39" t="s">
        <v>22</v>
      </c>
      <c r="V137" s="86">
        <v>4</v>
      </c>
      <c r="W137" s="87">
        <v>4</v>
      </c>
      <c r="X137" s="87">
        <v>3</v>
      </c>
      <c r="Y137" s="87">
        <v>1</v>
      </c>
      <c r="Z137" s="180" t="s">
        <v>76</v>
      </c>
      <c r="AA137" s="162" t="s">
        <v>599</v>
      </c>
      <c r="AB137" s="53" t="s">
        <v>597</v>
      </c>
      <c r="AC137" s="39" t="s">
        <v>26</v>
      </c>
      <c r="AD137" s="53" t="s">
        <v>598</v>
      </c>
      <c r="AE137" s="129">
        <v>43942</v>
      </c>
      <c r="AF137" s="129">
        <v>44266</v>
      </c>
      <c r="AG137" s="129">
        <v>45504</v>
      </c>
      <c r="AH137" s="141">
        <f ca="1">IFERROR(IF(DAYS360(TODAY(),Tableau1[[#This Row],[AVIS LIMITE AU]],TRUE)&gt;=0,1,0),"")</f>
        <v>1</v>
      </c>
      <c r="AI137" s="53" t="s">
        <v>21</v>
      </c>
      <c r="AJ137"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7" s="39" t="s">
        <v>592</v>
      </c>
    </row>
    <row r="138" spans="1:37" ht="100.8" x14ac:dyDescent="0.3">
      <c r="A138" s="110">
        <v>44383</v>
      </c>
      <c r="B138" s="67" t="s">
        <v>274</v>
      </c>
      <c r="C138" s="44" t="s">
        <v>459</v>
      </c>
      <c r="D138" s="44" t="s">
        <v>607</v>
      </c>
      <c r="E138" s="44" t="s">
        <v>462</v>
      </c>
      <c r="F138" s="86" t="s">
        <v>21</v>
      </c>
      <c r="G138" s="87" t="s">
        <v>76</v>
      </c>
      <c r="H138" s="140" t="s">
        <v>76</v>
      </c>
      <c r="I138" s="88" t="s">
        <v>76</v>
      </c>
      <c r="J138" s="39" t="s">
        <v>21</v>
      </c>
      <c r="K138" s="39" t="s">
        <v>21</v>
      </c>
      <c r="L138" s="39" t="s">
        <v>21</v>
      </c>
      <c r="M138" s="39" t="s">
        <v>21</v>
      </c>
      <c r="N138" s="44" t="s">
        <v>21</v>
      </c>
      <c r="O138" s="39" t="s">
        <v>21</v>
      </c>
      <c r="P138" s="39" t="s">
        <v>21</v>
      </c>
      <c r="Q138" s="39" t="s">
        <v>21</v>
      </c>
      <c r="R138" s="39" t="s">
        <v>21</v>
      </c>
      <c r="S138" s="39" t="s">
        <v>21</v>
      </c>
      <c r="T138" s="39" t="s">
        <v>21</v>
      </c>
      <c r="U138" s="39" t="s">
        <v>21</v>
      </c>
      <c r="V138" s="86">
        <v>4</v>
      </c>
      <c r="W138" s="87">
        <v>4</v>
      </c>
      <c r="X138" s="87">
        <v>4</v>
      </c>
      <c r="Y138" s="87">
        <v>4</v>
      </c>
      <c r="Z138" s="180" t="s">
        <v>76</v>
      </c>
      <c r="AA138" s="174" t="s">
        <v>608</v>
      </c>
      <c r="AB138" s="39" t="s">
        <v>462</v>
      </c>
      <c r="AC138" s="39" t="s">
        <v>59</v>
      </c>
      <c r="AD138" s="53" t="s">
        <v>609</v>
      </c>
      <c r="AE138" s="129">
        <v>43984</v>
      </c>
      <c r="AF138" s="129">
        <v>44270</v>
      </c>
      <c r="AG138" s="129">
        <v>46295</v>
      </c>
      <c r="AH138" s="141">
        <f ca="1">IFERROR(IF(DAYS360(TODAY(),Tableau1[[#This Row],[AVIS LIMITE AU]],TRUE)&gt;=0,1,0),"")</f>
        <v>1</v>
      </c>
      <c r="AI138" s="53" t="s">
        <v>21</v>
      </c>
      <c r="AJ138"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8" s="39" t="s">
        <v>592</v>
      </c>
    </row>
    <row r="139" spans="1:37" s="51" customFormat="1" ht="86.4" x14ac:dyDescent="0.3">
      <c r="A139" s="110">
        <v>44383</v>
      </c>
      <c r="B139" s="67" t="s">
        <v>277</v>
      </c>
      <c r="C139" s="44" t="s">
        <v>246</v>
      </c>
      <c r="D139" s="44" t="s">
        <v>588</v>
      </c>
      <c r="E139" s="44" t="s">
        <v>589</v>
      </c>
      <c r="F139" s="86" t="s">
        <v>76</v>
      </c>
      <c r="G139" s="87" t="s">
        <v>21</v>
      </c>
      <c r="H139" s="140" t="s">
        <v>22</v>
      </c>
      <c r="I139" s="156" t="s">
        <v>391</v>
      </c>
      <c r="J139" s="39" t="s">
        <v>21</v>
      </c>
      <c r="K139" s="39" t="s">
        <v>21</v>
      </c>
      <c r="L139" s="39" t="s">
        <v>22</v>
      </c>
      <c r="M139" s="39" t="s">
        <v>22</v>
      </c>
      <c r="N139" s="44" t="s">
        <v>22</v>
      </c>
      <c r="O139" s="39" t="s">
        <v>22</v>
      </c>
      <c r="P139" s="39" t="s">
        <v>22</v>
      </c>
      <c r="Q139" s="39" t="s">
        <v>22</v>
      </c>
      <c r="R139" s="39" t="s">
        <v>22</v>
      </c>
      <c r="S139" s="39" t="s">
        <v>22</v>
      </c>
      <c r="T139" s="39" t="s">
        <v>22</v>
      </c>
      <c r="U139" s="39" t="s">
        <v>22</v>
      </c>
      <c r="V139" s="86">
        <v>4</v>
      </c>
      <c r="W139" s="87">
        <v>4</v>
      </c>
      <c r="X139" s="87">
        <v>4</v>
      </c>
      <c r="Y139" s="87">
        <v>1</v>
      </c>
      <c r="Z139" s="180" t="s">
        <v>22</v>
      </c>
      <c r="AA139" s="168"/>
      <c r="AB139" s="44" t="s">
        <v>590</v>
      </c>
      <c r="AC139" s="39" t="s">
        <v>26</v>
      </c>
      <c r="AD139" s="53" t="s">
        <v>591</v>
      </c>
      <c r="AE139" s="129">
        <v>44180</v>
      </c>
      <c r="AF139" s="129">
        <v>44277</v>
      </c>
      <c r="AG139" s="129">
        <v>46112</v>
      </c>
      <c r="AH139" s="141">
        <f ca="1">IFERROR(IF(DAYS360(TODAY(),Tableau1[[#This Row],[AVIS LIMITE AU]],TRUE)&gt;=0,1,0),"")</f>
        <v>1</v>
      </c>
      <c r="AI139" s="60" t="s">
        <v>21</v>
      </c>
      <c r="AJ139"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39" s="39" t="s">
        <v>592</v>
      </c>
    </row>
    <row r="140" spans="1:37" ht="72" x14ac:dyDescent="0.3">
      <c r="A140" s="33">
        <v>44383</v>
      </c>
      <c r="B140" s="67" t="s">
        <v>280</v>
      </c>
      <c r="C140" s="54" t="s">
        <v>225</v>
      </c>
      <c r="D140" s="44" t="s">
        <v>148</v>
      </c>
      <c r="E140" s="44" t="s">
        <v>130</v>
      </c>
      <c r="F140" s="125" t="s">
        <v>76</v>
      </c>
      <c r="G140" s="111" t="s">
        <v>21</v>
      </c>
      <c r="H140" s="139" t="s">
        <v>22</v>
      </c>
      <c r="I140" s="113" t="s">
        <v>21</v>
      </c>
      <c r="J140" s="41" t="s">
        <v>21</v>
      </c>
      <c r="K140" s="41" t="s">
        <v>21</v>
      </c>
      <c r="L140" s="41" t="s">
        <v>21</v>
      </c>
      <c r="M140" s="41" t="s">
        <v>22</v>
      </c>
      <c r="N140" s="41" t="s">
        <v>21</v>
      </c>
      <c r="O140" s="41" t="s">
        <v>22</v>
      </c>
      <c r="P140" s="41" t="s">
        <v>22</v>
      </c>
      <c r="Q140" s="41" t="s">
        <v>22</v>
      </c>
      <c r="R140" s="41" t="s">
        <v>22</v>
      </c>
      <c r="S140" s="41" t="s">
        <v>22</v>
      </c>
      <c r="T140" s="41" t="s">
        <v>22</v>
      </c>
      <c r="U140" s="41" t="s">
        <v>22</v>
      </c>
      <c r="V140" s="135">
        <v>4</v>
      </c>
      <c r="W140" s="136">
        <v>4</v>
      </c>
      <c r="X140" s="136">
        <v>4</v>
      </c>
      <c r="Y140" s="136">
        <v>4</v>
      </c>
      <c r="Z140" s="179" t="s">
        <v>22</v>
      </c>
      <c r="AA140" s="162"/>
      <c r="AB140" s="39" t="s">
        <v>130</v>
      </c>
      <c r="AC140" s="51" t="s">
        <v>26</v>
      </c>
      <c r="AD140" s="39" t="s">
        <v>610</v>
      </c>
      <c r="AE140" s="50">
        <v>44012</v>
      </c>
      <c r="AF140" s="50">
        <v>44287</v>
      </c>
      <c r="AG140" s="50">
        <v>46022</v>
      </c>
      <c r="AH140" s="141">
        <f ca="1">IFERROR(IF(DAYS360(TODAY(),Tableau1[[#This Row],[AVIS LIMITE AU]],TRUE)&gt;=0,1,0),"")</f>
        <v>1</v>
      </c>
      <c r="AI140" s="44" t="s">
        <v>21</v>
      </c>
      <c r="AJ140" s="39"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0" s="34" t="s">
        <v>611</v>
      </c>
    </row>
    <row r="141" spans="1:37" ht="43.2" x14ac:dyDescent="0.3">
      <c r="A141" s="33">
        <v>44383</v>
      </c>
      <c r="B141" s="67" t="s">
        <v>281</v>
      </c>
      <c r="C141" s="44" t="s">
        <v>614</v>
      </c>
      <c r="D141" s="44" t="s">
        <v>612</v>
      </c>
      <c r="E141" s="41" t="s">
        <v>613</v>
      </c>
      <c r="F141" s="86" t="s">
        <v>76</v>
      </c>
      <c r="G141" s="87" t="s">
        <v>21</v>
      </c>
      <c r="H141" s="140" t="s">
        <v>22</v>
      </c>
      <c r="I141" s="88" t="s">
        <v>391</v>
      </c>
      <c r="J141" s="39" t="s">
        <v>21</v>
      </c>
      <c r="K141" s="39" t="s">
        <v>21</v>
      </c>
      <c r="L141" s="39" t="s">
        <v>21</v>
      </c>
      <c r="M141" s="39" t="s">
        <v>22</v>
      </c>
      <c r="N141" s="44" t="s">
        <v>21</v>
      </c>
      <c r="O141" s="39" t="s">
        <v>22</v>
      </c>
      <c r="P141" s="39" t="s">
        <v>22</v>
      </c>
      <c r="Q141" s="39" t="s">
        <v>22</v>
      </c>
      <c r="R141" s="39" t="s">
        <v>22</v>
      </c>
      <c r="S141" s="39" t="s">
        <v>22</v>
      </c>
      <c r="T141" s="39" t="s">
        <v>22</v>
      </c>
      <c r="U141" s="39" t="s">
        <v>22</v>
      </c>
      <c r="V141" s="135">
        <v>4</v>
      </c>
      <c r="W141" s="136">
        <v>4</v>
      </c>
      <c r="X141" s="136">
        <v>4</v>
      </c>
      <c r="Y141" s="136">
        <v>4</v>
      </c>
      <c r="Z141" s="179"/>
      <c r="AA141" s="162"/>
      <c r="AB141" s="53" t="s">
        <v>613</v>
      </c>
      <c r="AC141" s="51" t="s">
        <v>26</v>
      </c>
      <c r="AD141" s="53" t="s">
        <v>615</v>
      </c>
      <c r="AE141" s="129">
        <v>44214</v>
      </c>
      <c r="AF141" s="129">
        <v>44294</v>
      </c>
      <c r="AG141" s="129">
        <v>46873</v>
      </c>
      <c r="AH141" s="141">
        <f ca="1">IFERROR(IF(DAYS360(TODAY(),Tableau1[[#This Row],[AVIS LIMITE AU]],TRUE)&gt;=0,1,0),"")</f>
        <v>1</v>
      </c>
      <c r="AI141" s="53" t="s">
        <v>21</v>
      </c>
      <c r="AJ141"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1" s="39" t="s">
        <v>592</v>
      </c>
    </row>
    <row r="142" spans="1:37" ht="43.2" x14ac:dyDescent="0.3">
      <c r="A142" s="73">
        <v>44383</v>
      </c>
      <c r="B142" s="67" t="s">
        <v>280</v>
      </c>
      <c r="C142" s="44" t="s">
        <v>619</v>
      </c>
      <c r="D142" s="44" t="s">
        <v>616</v>
      </c>
      <c r="E142" s="44" t="s">
        <v>617</v>
      </c>
      <c r="F142" s="86" t="s">
        <v>76</v>
      </c>
      <c r="G142" s="87" t="s">
        <v>21</v>
      </c>
      <c r="H142" s="140" t="s">
        <v>22</v>
      </c>
      <c r="I142" s="88" t="s">
        <v>391</v>
      </c>
      <c r="J142" s="39" t="s">
        <v>21</v>
      </c>
      <c r="K142" s="39" t="s">
        <v>21</v>
      </c>
      <c r="L142" s="39" t="s">
        <v>21</v>
      </c>
      <c r="M142" s="39" t="s">
        <v>21</v>
      </c>
      <c r="N142" s="44" t="s">
        <v>21</v>
      </c>
      <c r="O142" s="39" t="s">
        <v>21</v>
      </c>
      <c r="P142" s="39" t="s">
        <v>22</v>
      </c>
      <c r="Q142" s="39" t="s">
        <v>22</v>
      </c>
      <c r="R142" s="39" t="s">
        <v>22</v>
      </c>
      <c r="S142" s="39" t="s">
        <v>22</v>
      </c>
      <c r="T142" s="39" t="s">
        <v>22</v>
      </c>
      <c r="U142" s="39" t="s">
        <v>22</v>
      </c>
      <c r="V142" s="116">
        <v>4</v>
      </c>
      <c r="W142" s="117">
        <v>4</v>
      </c>
      <c r="X142" s="117">
        <v>4</v>
      </c>
      <c r="Y142" s="117">
        <v>4</v>
      </c>
      <c r="Z142" s="181"/>
      <c r="AA142" s="167"/>
      <c r="AB142" s="39" t="s">
        <v>151</v>
      </c>
      <c r="AC142" s="51" t="s">
        <v>26</v>
      </c>
      <c r="AD142" s="53" t="s">
        <v>618</v>
      </c>
      <c r="AE142" s="129">
        <v>44214</v>
      </c>
      <c r="AF142" s="129">
        <v>44295</v>
      </c>
      <c r="AG142" s="129">
        <v>46507</v>
      </c>
      <c r="AH142" s="141">
        <f ca="1">IFERROR(IF(DAYS360(TODAY(),Tableau1[[#This Row],[AVIS LIMITE AU]],TRUE)&gt;=0,1,0),"")</f>
        <v>1</v>
      </c>
      <c r="AI142" s="53" t="s">
        <v>21</v>
      </c>
      <c r="AJ142"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2" s="39" t="s">
        <v>592</v>
      </c>
    </row>
    <row r="143" spans="1:37" ht="28.8" x14ac:dyDescent="0.3">
      <c r="A143" s="73">
        <v>44383</v>
      </c>
      <c r="B143" s="67" t="s">
        <v>276</v>
      </c>
      <c r="C143" s="44" t="s">
        <v>620</v>
      </c>
      <c r="D143" s="44" t="s">
        <v>621</v>
      </c>
      <c r="E143" s="44" t="s">
        <v>34</v>
      </c>
      <c r="F143" s="86" t="s">
        <v>76</v>
      </c>
      <c r="G143" s="87" t="s">
        <v>21</v>
      </c>
      <c r="H143" s="140" t="s">
        <v>22</v>
      </c>
      <c r="I143" s="88" t="s">
        <v>21</v>
      </c>
      <c r="J143" s="37" t="s">
        <v>21</v>
      </c>
      <c r="K143" s="39" t="s">
        <v>21</v>
      </c>
      <c r="L143" s="39" t="s">
        <v>21</v>
      </c>
      <c r="M143" s="39" t="s">
        <v>21</v>
      </c>
      <c r="N143" s="44" t="s">
        <v>21</v>
      </c>
      <c r="O143" s="39" t="s">
        <v>21</v>
      </c>
      <c r="P143" s="39" t="s">
        <v>22</v>
      </c>
      <c r="Q143" s="39" t="s">
        <v>22</v>
      </c>
      <c r="R143" s="39" t="s">
        <v>22</v>
      </c>
      <c r="S143" s="39" t="s">
        <v>22</v>
      </c>
      <c r="T143" s="39" t="s">
        <v>22</v>
      </c>
      <c r="U143" s="39" t="s">
        <v>22</v>
      </c>
      <c r="V143" s="116">
        <v>4</v>
      </c>
      <c r="W143" s="117">
        <v>4</v>
      </c>
      <c r="X143" s="117">
        <v>4</v>
      </c>
      <c r="Y143" s="117">
        <v>4</v>
      </c>
      <c r="Z143" s="184"/>
      <c r="AA143" s="175" t="s">
        <v>622</v>
      </c>
      <c r="AB143" s="39" t="s">
        <v>34</v>
      </c>
      <c r="AC143" s="51" t="s">
        <v>26</v>
      </c>
      <c r="AD143" s="53" t="s">
        <v>623</v>
      </c>
      <c r="AE143" s="129">
        <v>44138</v>
      </c>
      <c r="AF143" s="129">
        <v>44307</v>
      </c>
      <c r="AG143" s="129">
        <v>46446</v>
      </c>
      <c r="AH143" s="141">
        <f ca="1">IFERROR(IF(DAYS360(TODAY(),Tableau1[[#This Row],[AVIS LIMITE AU]],TRUE)&gt;=0,1,0),"")</f>
        <v>1</v>
      </c>
      <c r="AI143" s="53" t="s">
        <v>21</v>
      </c>
      <c r="AJ143"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3" s="39" t="s">
        <v>592</v>
      </c>
    </row>
    <row r="144" spans="1:37" ht="43.2" x14ac:dyDescent="0.3">
      <c r="A144" s="73">
        <v>44383</v>
      </c>
      <c r="B144" s="67" t="s">
        <v>281</v>
      </c>
      <c r="C144" s="52" t="s">
        <v>221</v>
      </c>
      <c r="D144" s="44" t="s">
        <v>624</v>
      </c>
      <c r="E144" s="44" t="s">
        <v>625</v>
      </c>
      <c r="F144" s="47" t="s">
        <v>76</v>
      </c>
      <c r="G144" s="46" t="s">
        <v>21</v>
      </c>
      <c r="H144" s="140" t="s">
        <v>22</v>
      </c>
      <c r="I144" s="65" t="s">
        <v>391</v>
      </c>
      <c r="J144" s="37" t="s">
        <v>21</v>
      </c>
      <c r="K144" s="39" t="s">
        <v>21</v>
      </c>
      <c r="L144" s="39" t="s">
        <v>21</v>
      </c>
      <c r="M144" s="39" t="s">
        <v>22</v>
      </c>
      <c r="N144" s="44" t="s">
        <v>21</v>
      </c>
      <c r="O144" s="39" t="s">
        <v>22</v>
      </c>
      <c r="P144" s="39" t="s">
        <v>22</v>
      </c>
      <c r="Q144" s="39" t="s">
        <v>22</v>
      </c>
      <c r="R144" s="39" t="s">
        <v>22</v>
      </c>
      <c r="S144" s="39" t="s">
        <v>22</v>
      </c>
      <c r="T144" s="39" t="s">
        <v>22</v>
      </c>
      <c r="U144" s="39" t="s">
        <v>22</v>
      </c>
      <c r="V144" s="71">
        <v>4</v>
      </c>
      <c r="W144" s="72">
        <v>2</v>
      </c>
      <c r="X144" s="72">
        <v>1</v>
      </c>
      <c r="Y144" s="72">
        <v>1</v>
      </c>
      <c r="Z144" s="181"/>
      <c r="AA144" s="176"/>
      <c r="AB144" s="39" t="s">
        <v>626</v>
      </c>
      <c r="AC144" s="51" t="s">
        <v>26</v>
      </c>
      <c r="AD144" s="53" t="s">
        <v>627</v>
      </c>
      <c r="AE144" s="120" t="s">
        <v>628</v>
      </c>
      <c r="AF144" s="129">
        <v>44307</v>
      </c>
      <c r="AG144" s="129">
        <v>44620</v>
      </c>
      <c r="AH144" s="141">
        <f ca="1">IFERROR(IF(DAYS360(TODAY(),Tableau1[[#This Row],[AVIS LIMITE AU]],TRUE)&gt;=0,1,0),"")</f>
        <v>1</v>
      </c>
      <c r="AI144" s="53" t="s">
        <v>21</v>
      </c>
      <c r="AJ144"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4" s="39" t="s">
        <v>592</v>
      </c>
    </row>
    <row r="145" spans="1:37" ht="57.6" x14ac:dyDescent="0.3">
      <c r="A145" s="33">
        <v>44383</v>
      </c>
      <c r="B145" s="67" t="s">
        <v>281</v>
      </c>
      <c r="C145" s="52" t="s">
        <v>221</v>
      </c>
      <c r="D145" s="44" t="s">
        <v>93</v>
      </c>
      <c r="E145" s="44" t="s">
        <v>94</v>
      </c>
      <c r="F145" s="62" t="s">
        <v>76</v>
      </c>
      <c r="G145" s="45" t="s">
        <v>21</v>
      </c>
      <c r="H145" s="139" t="s">
        <v>22</v>
      </c>
      <c r="I145" s="58" t="s">
        <v>392</v>
      </c>
      <c r="J145" s="40" t="s">
        <v>21</v>
      </c>
      <c r="K145" s="41" t="s">
        <v>21</v>
      </c>
      <c r="L145" s="41" t="s">
        <v>21</v>
      </c>
      <c r="M145" s="41" t="s">
        <v>22</v>
      </c>
      <c r="N145" s="41" t="s">
        <v>22</v>
      </c>
      <c r="O145" s="41" t="s">
        <v>22</v>
      </c>
      <c r="P145" s="41" t="s">
        <v>22</v>
      </c>
      <c r="Q145" s="41" t="s">
        <v>22</v>
      </c>
      <c r="R145" s="41" t="s">
        <v>22</v>
      </c>
      <c r="S145" s="41" t="s">
        <v>22</v>
      </c>
      <c r="T145" s="41" t="s">
        <v>22</v>
      </c>
      <c r="U145" s="41" t="s">
        <v>22</v>
      </c>
      <c r="V145" s="64">
        <v>4</v>
      </c>
      <c r="W145" s="63">
        <v>2</v>
      </c>
      <c r="X145" s="63">
        <v>1</v>
      </c>
      <c r="Y145" s="63">
        <v>1</v>
      </c>
      <c r="Z145" s="179"/>
      <c r="AA145" s="177"/>
      <c r="AB145" s="39" t="s">
        <v>94</v>
      </c>
      <c r="AC145" s="38" t="s">
        <v>26</v>
      </c>
      <c r="AD145" s="53" t="s">
        <v>630</v>
      </c>
      <c r="AE145" s="50">
        <v>44167</v>
      </c>
      <c r="AF145" s="50">
        <v>44307</v>
      </c>
      <c r="AG145" s="50">
        <v>45107</v>
      </c>
      <c r="AH145" s="99">
        <f ca="1">IFERROR(IF(DAYS360(TODAY(),Tableau1[[#This Row],[AVIS LIMITE AU]],TRUE)&gt;=0,1,0),"")</f>
        <v>1</v>
      </c>
      <c r="AI145" s="41" t="s">
        <v>21</v>
      </c>
      <c r="AJ145"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5" s="34" t="s">
        <v>629</v>
      </c>
    </row>
    <row r="146" spans="1:37" ht="43.2" x14ac:dyDescent="0.3">
      <c r="A146" s="124">
        <v>44384</v>
      </c>
      <c r="B146" s="67" t="s">
        <v>643</v>
      </c>
      <c r="C146" s="52" t="s">
        <v>642</v>
      </c>
      <c r="D146" s="44" t="s">
        <v>644</v>
      </c>
      <c r="E146" s="44" t="s">
        <v>645</v>
      </c>
      <c r="F146" s="47" t="s">
        <v>76</v>
      </c>
      <c r="G146" s="46" t="s">
        <v>21</v>
      </c>
      <c r="H146" s="158" t="s">
        <v>22</v>
      </c>
      <c r="I146" s="65" t="s">
        <v>391</v>
      </c>
      <c r="J146" s="37" t="s">
        <v>21</v>
      </c>
      <c r="K146" s="39" t="s">
        <v>21</v>
      </c>
      <c r="L146" s="39" t="s">
        <v>21</v>
      </c>
      <c r="M146" s="39" t="s">
        <v>22</v>
      </c>
      <c r="N146" s="44" t="s">
        <v>21</v>
      </c>
      <c r="O146" s="39" t="s">
        <v>22</v>
      </c>
      <c r="P146" s="39" t="s">
        <v>22</v>
      </c>
      <c r="Q146" s="39" t="s">
        <v>22</v>
      </c>
      <c r="R146" s="39" t="s">
        <v>22</v>
      </c>
      <c r="S146" s="39" t="s">
        <v>22</v>
      </c>
      <c r="T146" s="39" t="s">
        <v>22</v>
      </c>
      <c r="U146" s="39" t="s">
        <v>22</v>
      </c>
      <c r="V146" s="47">
        <v>4</v>
      </c>
      <c r="W146" s="46">
        <v>4</v>
      </c>
      <c r="X146" s="46">
        <v>4</v>
      </c>
      <c r="Y146" s="46">
        <v>3</v>
      </c>
      <c r="Z146" s="179"/>
      <c r="AA146" s="162"/>
      <c r="AB146" s="44" t="s">
        <v>646</v>
      </c>
      <c r="AC146" s="38" t="s">
        <v>26</v>
      </c>
      <c r="AD146" s="53" t="s">
        <v>647</v>
      </c>
      <c r="AE146" s="160">
        <v>44180</v>
      </c>
      <c r="AF146" s="129">
        <v>44316</v>
      </c>
      <c r="AG146" s="129">
        <v>45382</v>
      </c>
      <c r="AH146" s="141">
        <f ca="1">IFERROR(IF(DAYS360(TODAY(),Tableau1[[#This Row],[AVIS LIMITE AU]],TRUE)&gt;=0,1,0),"")</f>
        <v>1</v>
      </c>
      <c r="AI146" s="53" t="s">
        <v>21</v>
      </c>
      <c r="AJ146"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6" s="53"/>
    </row>
    <row r="147" spans="1:37" ht="72" x14ac:dyDescent="0.3">
      <c r="A147" s="33">
        <v>44384</v>
      </c>
      <c r="B147" s="68" t="s">
        <v>359</v>
      </c>
      <c r="C147" s="52" t="s">
        <v>245</v>
      </c>
      <c r="D147" s="52" t="s">
        <v>52</v>
      </c>
      <c r="E147" s="52" t="s">
        <v>53</v>
      </c>
      <c r="F147" s="125" t="s">
        <v>76</v>
      </c>
      <c r="G147" s="111" t="s">
        <v>21</v>
      </c>
      <c r="H147" s="139" t="s">
        <v>22</v>
      </c>
      <c r="I147" s="113" t="s">
        <v>21</v>
      </c>
      <c r="J147" s="40" t="s">
        <v>21</v>
      </c>
      <c r="K147" s="41" t="s">
        <v>21</v>
      </c>
      <c r="L147" s="41" t="s">
        <v>21</v>
      </c>
      <c r="M147" s="41" t="s">
        <v>22</v>
      </c>
      <c r="N147" s="41" t="s">
        <v>21</v>
      </c>
      <c r="O147" s="41" t="s">
        <v>22</v>
      </c>
      <c r="P147" s="41" t="s">
        <v>22</v>
      </c>
      <c r="Q147" s="41" t="s">
        <v>22</v>
      </c>
      <c r="R147" s="41" t="s">
        <v>22</v>
      </c>
      <c r="S147" s="41" t="s">
        <v>22</v>
      </c>
      <c r="T147" s="41" t="s">
        <v>22</v>
      </c>
      <c r="U147" s="41" t="s">
        <v>22</v>
      </c>
      <c r="V147" s="135">
        <v>4</v>
      </c>
      <c r="W147" s="136">
        <v>2</v>
      </c>
      <c r="X147" s="136">
        <v>1</v>
      </c>
      <c r="Y147" s="136">
        <v>1</v>
      </c>
      <c r="Z147" s="179" t="s">
        <v>22</v>
      </c>
      <c r="AA147" s="161"/>
      <c r="AB147" s="38" t="s">
        <v>53</v>
      </c>
      <c r="AC147" s="38" t="s">
        <v>26</v>
      </c>
      <c r="AD147" s="38" t="s">
        <v>641</v>
      </c>
      <c r="AE147" s="50">
        <v>44278</v>
      </c>
      <c r="AF147" s="50">
        <v>44333</v>
      </c>
      <c r="AG147" s="50">
        <v>45838</v>
      </c>
      <c r="AH147" s="141">
        <f ca="1">IFERROR(IF(DAYS360(TODAY(),Tableau1[[#This Row],[AVIS LIMITE AU]],TRUE)&gt;=0,1,0),"")</f>
        <v>1</v>
      </c>
      <c r="AI147" s="75" t="s">
        <v>21</v>
      </c>
      <c r="AJ147" s="152"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K147" s="131" t="s">
        <v>640</v>
      </c>
    </row>
    <row r="148" spans="1:37" ht="57.6" x14ac:dyDescent="0.3">
      <c r="A148" s="124">
        <v>44384</v>
      </c>
      <c r="B148" s="67" t="s">
        <v>637</v>
      </c>
      <c r="C148" s="44" t="s">
        <v>636</v>
      </c>
      <c r="D148" s="44" t="s">
        <v>635</v>
      </c>
      <c r="E148" s="41" t="s">
        <v>638</v>
      </c>
      <c r="F148" s="86" t="s">
        <v>76</v>
      </c>
      <c r="G148" s="87" t="s">
        <v>21</v>
      </c>
      <c r="H148" s="140" t="s">
        <v>22</v>
      </c>
      <c r="I148" s="88" t="s">
        <v>391</v>
      </c>
      <c r="J148" s="37" t="s">
        <v>21</v>
      </c>
      <c r="K148" s="39" t="s">
        <v>21</v>
      </c>
      <c r="L148" s="39" t="s">
        <v>22</v>
      </c>
      <c r="M148" s="39" t="s">
        <v>22</v>
      </c>
      <c r="N148" s="44" t="s">
        <v>22</v>
      </c>
      <c r="O148" s="39" t="s">
        <v>22</v>
      </c>
      <c r="P148" s="39" t="s">
        <v>22</v>
      </c>
      <c r="Q148" s="39" t="s">
        <v>22</v>
      </c>
      <c r="R148" s="39" t="s">
        <v>22</v>
      </c>
      <c r="S148" s="39" t="s">
        <v>22</v>
      </c>
      <c r="T148" s="39" t="s">
        <v>22</v>
      </c>
      <c r="U148" s="39" t="s">
        <v>22</v>
      </c>
      <c r="V148" s="86">
        <v>4</v>
      </c>
      <c r="W148" s="87">
        <v>2</v>
      </c>
      <c r="X148" s="87">
        <v>1</v>
      </c>
      <c r="Y148" s="87">
        <v>1</v>
      </c>
      <c r="Z148" s="181"/>
      <c r="AA148" s="162"/>
      <c r="AB148" s="41" t="s">
        <v>638</v>
      </c>
      <c r="AC148" s="38" t="s">
        <v>26</v>
      </c>
      <c r="AD148" s="53" t="s">
        <v>639</v>
      </c>
      <c r="AE148" s="129">
        <v>44214</v>
      </c>
      <c r="AF148" s="129">
        <v>44337</v>
      </c>
      <c r="AG148" s="129">
        <v>45412</v>
      </c>
      <c r="AH148" s="141">
        <f ca="1">IFERROR(IF(DAYS360(TODAY(),Tableau1[[#This Row],[AVIS LIMITE AU]],TRUE)&gt;=0,1,0),"")</f>
        <v>1</v>
      </c>
      <c r="AI148" s="39" t="s">
        <v>634</v>
      </c>
      <c r="AJ148"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TNC</v>
      </c>
      <c r="AK148" s="53"/>
    </row>
    <row r="149" spans="1:37" ht="72" x14ac:dyDescent="0.3">
      <c r="A149" s="124">
        <v>44384</v>
      </c>
      <c r="B149" s="67" t="s">
        <v>281</v>
      </c>
      <c r="C149" s="52" t="s">
        <v>221</v>
      </c>
      <c r="D149" s="44" t="s">
        <v>631</v>
      </c>
      <c r="E149" s="44" t="s">
        <v>632</v>
      </c>
      <c r="F149" s="86" t="s">
        <v>76</v>
      </c>
      <c r="G149" s="111" t="s">
        <v>21</v>
      </c>
      <c r="H149" s="140" t="s">
        <v>22</v>
      </c>
      <c r="I149" s="113" t="s">
        <v>21</v>
      </c>
      <c r="J149" s="37" t="s">
        <v>21</v>
      </c>
      <c r="K149" s="39" t="s">
        <v>21</v>
      </c>
      <c r="L149" s="39" t="s">
        <v>21</v>
      </c>
      <c r="M149" s="39" t="s">
        <v>22</v>
      </c>
      <c r="N149" s="44" t="s">
        <v>21</v>
      </c>
      <c r="O149" s="39" t="s">
        <v>22</v>
      </c>
      <c r="P149" s="39" t="s">
        <v>22</v>
      </c>
      <c r="Q149" s="39" t="s">
        <v>22</v>
      </c>
      <c r="R149" s="39" t="s">
        <v>22</v>
      </c>
      <c r="S149" s="39" t="s">
        <v>22</v>
      </c>
      <c r="T149" s="39" t="s">
        <v>22</v>
      </c>
      <c r="U149" s="39" t="s">
        <v>22</v>
      </c>
      <c r="V149" s="86">
        <v>4</v>
      </c>
      <c r="W149" s="87">
        <v>2</v>
      </c>
      <c r="X149" s="87">
        <v>1</v>
      </c>
      <c r="Y149" s="87">
        <v>1</v>
      </c>
      <c r="Z149" s="182" t="s">
        <v>22</v>
      </c>
      <c r="AA149" s="248"/>
      <c r="AB149" s="39" t="s">
        <v>632</v>
      </c>
      <c r="AC149" s="38" t="s">
        <v>26</v>
      </c>
      <c r="AD149" s="39" t="s">
        <v>633</v>
      </c>
      <c r="AE149" s="50">
        <v>43810</v>
      </c>
      <c r="AF149" s="50">
        <v>44362</v>
      </c>
      <c r="AG149" s="50">
        <v>44773</v>
      </c>
      <c r="AH149" s="99">
        <f ca="1">IFERROR(IF(DAYS360(TODAY(),Tableau1[[#This Row],[AVIS LIMITE AU]],TRUE)&gt;=0,1,0),"")</f>
        <v>1</v>
      </c>
      <c r="AI149" s="44" t="s">
        <v>634</v>
      </c>
      <c r="AJ149" s="11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TNC</v>
      </c>
      <c r="AK149" s="39" t="s">
        <v>651</v>
      </c>
    </row>
    <row r="150" spans="1:37" x14ac:dyDescent="0.3">
      <c r="E150" s="148"/>
      <c r="F150" s="148"/>
      <c r="G150" s="148"/>
      <c r="H150" s="148"/>
      <c r="I150" s="148"/>
      <c r="J150" s="148"/>
      <c r="K150" s="148"/>
      <c r="L150" s="148"/>
      <c r="M150" s="148"/>
      <c r="N150" s="148"/>
    </row>
    <row r="151" spans="1:37" x14ac:dyDescent="0.3">
      <c r="E151" s="148"/>
      <c r="F151" s="148"/>
      <c r="G151" s="148"/>
      <c r="H151" s="148"/>
      <c r="I151" s="148"/>
      <c r="J151" s="148"/>
      <c r="K151" s="148"/>
      <c r="L151" s="148"/>
      <c r="M151" s="148"/>
      <c r="N151" s="148"/>
    </row>
    <row r="152" spans="1:37" x14ac:dyDescent="0.3">
      <c r="E152" s="148"/>
      <c r="F152" s="148"/>
      <c r="G152" s="148"/>
      <c r="H152" s="148"/>
      <c r="I152" s="148"/>
      <c r="J152" s="148"/>
      <c r="K152" s="148"/>
      <c r="L152" s="148"/>
      <c r="M152" s="148"/>
      <c r="N152" s="148"/>
      <c r="AE152" s="148"/>
    </row>
    <row r="153" spans="1:37" x14ac:dyDescent="0.3">
      <c r="E153" s="148"/>
      <c r="F153" s="148"/>
      <c r="G153" s="148"/>
      <c r="H153" s="148"/>
      <c r="I153" s="148"/>
      <c r="J153" s="148"/>
      <c r="K153" s="148"/>
      <c r="L153" s="148"/>
      <c r="M153" s="148"/>
      <c r="N153" s="148"/>
    </row>
    <row r="154" spans="1:37" x14ac:dyDescent="0.3">
      <c r="E154" s="148"/>
      <c r="F154" s="148"/>
      <c r="G154" s="148"/>
      <c r="H154" s="148"/>
      <c r="I154" s="148"/>
      <c r="J154" s="148"/>
      <c r="K154" s="148"/>
      <c r="L154" s="148"/>
      <c r="M154" s="148"/>
      <c r="N154" s="148"/>
    </row>
    <row r="155" spans="1:37" x14ac:dyDescent="0.3">
      <c r="E155" s="148"/>
      <c r="F155" s="148"/>
      <c r="G155" s="148"/>
      <c r="H155" s="148"/>
      <c r="I155" s="148"/>
      <c r="J155" s="148"/>
      <c r="K155" s="148"/>
      <c r="L155" s="148"/>
      <c r="M155" s="148"/>
      <c r="N155" s="148"/>
      <c r="AF155" s="185"/>
    </row>
    <row r="156" spans="1:37" x14ac:dyDescent="0.3">
      <c r="E156" s="148"/>
      <c r="F156" s="148"/>
      <c r="G156" s="148"/>
      <c r="H156" s="148"/>
      <c r="I156" s="148"/>
      <c r="J156" s="148"/>
      <c r="K156" s="148"/>
      <c r="L156" s="148"/>
      <c r="M156" s="148"/>
      <c r="N156" s="148"/>
    </row>
    <row r="157" spans="1:37" x14ac:dyDescent="0.3">
      <c r="E157" s="148"/>
      <c r="F157" s="148"/>
      <c r="G157" s="148"/>
      <c r="H157" s="148"/>
      <c r="I157" s="148"/>
      <c r="J157" s="148"/>
      <c r="K157" s="148"/>
      <c r="L157" s="148"/>
      <c r="M157" s="148"/>
      <c r="N157" s="148"/>
    </row>
    <row r="158" spans="1:37" x14ac:dyDescent="0.3">
      <c r="E158" s="148"/>
      <c r="F158" s="148"/>
      <c r="G158" s="148"/>
      <c r="H158" s="148"/>
      <c r="I158" s="148"/>
      <c r="J158" s="148"/>
      <c r="K158" s="148"/>
      <c r="L158" s="148"/>
      <c r="M158" s="148"/>
      <c r="N158" s="148"/>
    </row>
    <row r="159" spans="1:37" x14ac:dyDescent="0.3">
      <c r="E159" s="148"/>
      <c r="F159" s="148"/>
      <c r="G159" s="148"/>
      <c r="H159" s="148"/>
      <c r="I159" s="148"/>
      <c r="J159" s="148"/>
      <c r="K159" s="148"/>
      <c r="L159" s="148"/>
      <c r="M159" s="148"/>
      <c r="N159" s="148"/>
    </row>
    <row r="160" spans="1:37" x14ac:dyDescent="0.3">
      <c r="E160" s="148"/>
      <c r="F160" s="148"/>
      <c r="G160" s="148"/>
      <c r="H160" s="148"/>
      <c r="I160" s="148"/>
      <c r="J160" s="148"/>
      <c r="K160" s="148"/>
      <c r="L160" s="148"/>
      <c r="M160" s="148"/>
      <c r="N160" s="148"/>
    </row>
    <row r="161" spans="5:14" x14ac:dyDescent="0.3">
      <c r="E161" s="148"/>
      <c r="F161" s="148"/>
      <c r="G161" s="148"/>
      <c r="H161" s="148"/>
      <c r="I161" s="148"/>
      <c r="J161" s="148"/>
      <c r="K161" s="148"/>
      <c r="L161" s="148"/>
      <c r="M161" s="148"/>
      <c r="N161" s="148"/>
    </row>
    <row r="162" spans="5:14" x14ac:dyDescent="0.3">
      <c r="E162" s="148"/>
      <c r="F162" s="148"/>
      <c r="G162" s="148"/>
      <c r="H162" s="148"/>
      <c r="I162" s="148"/>
      <c r="J162" s="148"/>
      <c r="K162" s="148"/>
      <c r="L162" s="148"/>
      <c r="M162" s="148"/>
      <c r="N162" s="148"/>
    </row>
    <row r="163" spans="5:14" x14ac:dyDescent="0.3">
      <c r="E163" s="148"/>
      <c r="F163" s="148"/>
      <c r="G163" s="148"/>
      <c r="H163" s="148"/>
      <c r="I163" s="148"/>
      <c r="J163" s="148"/>
      <c r="K163" s="148"/>
      <c r="L163" s="148"/>
      <c r="M163" s="148"/>
      <c r="N163" s="148"/>
    </row>
    <row r="164" spans="5:14" x14ac:dyDescent="0.3">
      <c r="E164" s="148"/>
      <c r="F164" s="148"/>
      <c r="G164" s="148"/>
      <c r="H164" s="148"/>
      <c r="I164" s="148"/>
      <c r="J164" s="148"/>
      <c r="K164" s="148"/>
      <c r="L164" s="148"/>
      <c r="M164" s="148"/>
      <c r="N164" s="148"/>
    </row>
    <row r="165" spans="5:14" x14ac:dyDescent="0.3">
      <c r="E165" s="148"/>
      <c r="F165" s="148"/>
      <c r="G165" s="148"/>
      <c r="H165" s="148"/>
      <c r="I165" s="148"/>
      <c r="J165" s="148"/>
      <c r="K165" s="148"/>
      <c r="L165" s="148"/>
      <c r="M165" s="148"/>
      <c r="N165" s="148"/>
    </row>
    <row r="166" spans="5:14" x14ac:dyDescent="0.3">
      <c r="E166" s="148"/>
      <c r="F166" s="148"/>
      <c r="G166" s="148"/>
      <c r="H166" s="148"/>
      <c r="I166" s="148"/>
      <c r="J166" s="148"/>
      <c r="K166" s="148"/>
      <c r="L166" s="148"/>
      <c r="M166" s="148"/>
      <c r="N166" s="148"/>
    </row>
    <row r="167" spans="5:14" x14ac:dyDescent="0.3">
      <c r="E167" s="148"/>
      <c r="F167" s="148"/>
      <c r="G167" s="148"/>
      <c r="H167" s="148"/>
      <c r="I167" s="148"/>
      <c r="J167" s="148"/>
      <c r="K167" s="148"/>
      <c r="L167" s="148"/>
      <c r="M167" s="148"/>
      <c r="N167" s="148"/>
    </row>
    <row r="168" spans="5:14" x14ac:dyDescent="0.3">
      <c r="E168" s="148"/>
      <c r="F168" s="148"/>
      <c r="G168" s="148"/>
      <c r="H168" s="148"/>
      <c r="I168" s="148"/>
      <c r="J168" s="148"/>
      <c r="K168" s="148"/>
      <c r="L168" s="148"/>
      <c r="M168" s="148"/>
      <c r="N168" s="148"/>
    </row>
    <row r="169" spans="5:14" x14ac:dyDescent="0.3">
      <c r="E169" s="148"/>
      <c r="F169" s="148"/>
      <c r="G169" s="148"/>
      <c r="H169" s="148"/>
      <c r="I169" s="148"/>
      <c r="J169" s="148"/>
      <c r="K169" s="148"/>
      <c r="L169" s="148"/>
      <c r="M169" s="148"/>
      <c r="N169" s="148"/>
    </row>
    <row r="170" spans="5:14" x14ac:dyDescent="0.3">
      <c r="E170" s="148"/>
      <c r="F170" s="148"/>
      <c r="G170" s="148"/>
      <c r="H170" s="148"/>
      <c r="I170" s="148"/>
      <c r="J170" s="148"/>
      <c r="K170" s="148"/>
      <c r="L170" s="148"/>
      <c r="M170" s="148"/>
      <c r="N170" s="148"/>
    </row>
    <row r="171" spans="5:14" x14ac:dyDescent="0.3">
      <c r="E171" s="148"/>
      <c r="F171" s="148"/>
      <c r="G171" s="148"/>
      <c r="H171" s="148"/>
      <c r="I171" s="148"/>
      <c r="J171" s="148"/>
      <c r="K171" s="148"/>
      <c r="L171" s="148"/>
      <c r="M171" s="148"/>
      <c r="N171" s="148"/>
    </row>
    <row r="172" spans="5:14" x14ac:dyDescent="0.3">
      <c r="E172" s="148"/>
      <c r="F172" s="148"/>
      <c r="G172" s="148"/>
      <c r="H172" s="148"/>
      <c r="I172" s="148"/>
      <c r="J172" s="148"/>
      <c r="K172" s="148"/>
      <c r="L172" s="148"/>
      <c r="M172" s="148"/>
      <c r="N172" s="148"/>
    </row>
    <row r="173" spans="5:14" x14ac:dyDescent="0.3">
      <c r="E173" s="148"/>
      <c r="F173" s="148"/>
      <c r="G173" s="148"/>
      <c r="H173" s="148"/>
      <c r="I173" s="148"/>
      <c r="J173" s="148"/>
      <c r="K173" s="148"/>
      <c r="L173" s="148"/>
      <c r="M173" s="148"/>
      <c r="N173" s="148"/>
    </row>
    <row r="174" spans="5:14" x14ac:dyDescent="0.3">
      <c r="E174" s="148"/>
      <c r="F174" s="148"/>
      <c r="G174" s="148"/>
      <c r="H174" s="148"/>
      <c r="I174" s="148"/>
      <c r="J174" s="148"/>
      <c r="K174" s="148"/>
      <c r="L174" s="148"/>
      <c r="M174" s="148"/>
      <c r="N174" s="148"/>
    </row>
    <row r="175" spans="5:14" x14ac:dyDescent="0.3">
      <c r="E175" s="148"/>
      <c r="F175" s="148"/>
      <c r="G175" s="148"/>
      <c r="H175" s="148"/>
      <c r="I175" s="148"/>
      <c r="J175" s="148"/>
      <c r="K175" s="148"/>
      <c r="L175" s="148"/>
      <c r="M175" s="148"/>
      <c r="N175" s="148"/>
    </row>
    <row r="176" spans="5:14" x14ac:dyDescent="0.3">
      <c r="E176" s="148"/>
      <c r="F176" s="148"/>
      <c r="G176" s="148"/>
      <c r="H176" s="148"/>
      <c r="I176" s="148"/>
      <c r="J176" s="148"/>
      <c r="K176" s="148"/>
      <c r="L176" s="148"/>
      <c r="M176" s="148"/>
      <c r="N176" s="148"/>
    </row>
    <row r="177" spans="5:14" x14ac:dyDescent="0.3">
      <c r="E177" s="148"/>
      <c r="F177" s="148"/>
      <c r="G177" s="148"/>
      <c r="H177" s="148"/>
      <c r="I177" s="148"/>
      <c r="J177" s="148"/>
      <c r="K177" s="148"/>
      <c r="L177" s="148"/>
      <c r="M177" s="148"/>
      <c r="N177" s="148"/>
    </row>
    <row r="178" spans="5:14" x14ac:dyDescent="0.3">
      <c r="E178" s="148"/>
      <c r="F178" s="148"/>
      <c r="G178" s="148"/>
      <c r="H178" s="148"/>
      <c r="I178" s="148"/>
      <c r="J178" s="148"/>
      <c r="K178" s="148"/>
      <c r="L178" s="148"/>
      <c r="M178" s="148"/>
      <c r="N178" s="148"/>
    </row>
    <row r="179" spans="5:14" x14ac:dyDescent="0.3">
      <c r="E179" s="148"/>
      <c r="F179" s="148"/>
      <c r="G179" s="148"/>
      <c r="H179" s="148"/>
      <c r="I179" s="148"/>
      <c r="J179" s="148"/>
      <c r="K179" s="148"/>
      <c r="L179" s="148"/>
      <c r="M179" s="148"/>
      <c r="N179" s="148"/>
    </row>
    <row r="180" spans="5:14" x14ac:dyDescent="0.3">
      <c r="E180" s="148"/>
      <c r="F180" s="148"/>
      <c r="G180" s="148"/>
      <c r="H180" s="148"/>
      <c r="I180" s="148"/>
      <c r="J180" s="148"/>
      <c r="K180" s="148"/>
      <c r="L180" s="148"/>
      <c r="M180" s="148"/>
      <c r="N180" s="148"/>
    </row>
    <row r="181" spans="5:14" x14ac:dyDescent="0.3">
      <c r="E181" s="148"/>
      <c r="F181" s="148"/>
      <c r="G181" s="148"/>
      <c r="H181" s="148"/>
      <c r="I181" s="148"/>
      <c r="J181" s="148"/>
      <c r="K181" s="148"/>
      <c r="L181" s="148"/>
      <c r="M181" s="148"/>
      <c r="N181" s="148"/>
    </row>
    <row r="182" spans="5:14" x14ac:dyDescent="0.3">
      <c r="E182" s="148"/>
      <c r="F182" s="148"/>
      <c r="G182" s="148"/>
      <c r="H182" s="148"/>
      <c r="I182" s="148"/>
      <c r="J182" s="148"/>
      <c r="K182" s="148"/>
      <c r="L182" s="148"/>
      <c r="M182" s="148"/>
      <c r="N182" s="148"/>
    </row>
  </sheetData>
  <sheetProtection algorithmName="SHA-512" hashValue="w4OKVLN4KuD8ctE7RbqoXAE6l+F757xs9tM2SHt9skGJ8cLSIn7QG+c3aWzZdgMzRkiV1asX6EY8NJloZONRlw==" saltValue="pcE2IPifv33EPXfjV8gp4A==" spinCount="100000" sheet="1" objects="1" scenarios="1" selectLockedCells="1" sort="0" autoFilter="0" selectUnlockedCells="1"/>
  <mergeCells count="21">
    <mergeCell ref="J24:U24"/>
    <mergeCell ref="T25:U25"/>
    <mergeCell ref="P25:Q25"/>
    <mergeCell ref="J25:K25"/>
    <mergeCell ref="L25:M25"/>
    <mergeCell ref="AB22:AK25"/>
    <mergeCell ref="AI1:AK21"/>
    <mergeCell ref="C20:AG20"/>
    <mergeCell ref="C1:AH8"/>
    <mergeCell ref="A1:B8"/>
    <mergeCell ref="A9:AH9"/>
    <mergeCell ref="F24:I25"/>
    <mergeCell ref="A10:AH18"/>
    <mergeCell ref="A21:AH21"/>
    <mergeCell ref="A19:AH19"/>
    <mergeCell ref="V24:Y25"/>
    <mergeCell ref="A22:A25"/>
    <mergeCell ref="F22:AA23"/>
    <mergeCell ref="B22:E25"/>
    <mergeCell ref="N25:O25"/>
    <mergeCell ref="R25:S25"/>
  </mergeCells>
  <phoneticPr fontId="8" type="noConversion"/>
  <conditionalFormatting sqref="AH26:AH470">
    <cfRule type="expression" dxfId="109" priority="105">
      <formula>AND($AH26=0,$AH26&lt;&gt;"")</formula>
    </cfRule>
    <cfRule type="cellIs" dxfId="108" priority="114" operator="equal">
      <formula>1</formula>
    </cfRule>
  </conditionalFormatting>
  <conditionalFormatting sqref="AJ1048570:AJ1048576">
    <cfRule type="expression" dxfId="107" priority="380">
      <formula>($AI45="NON (EVALUATION RECENTE)")</formula>
    </cfRule>
    <cfRule type="cellIs" dxfId="106" priority="381" operator="equal">
      <formula>"TNC"</formula>
    </cfRule>
  </conditionalFormatting>
  <conditionalFormatting sqref="AI148:AJ469 AI24:AJ146">
    <cfRule type="expression" dxfId="105" priority="59">
      <formula>($AI24="NON (EVALUATION RECENTE)")</formula>
    </cfRule>
    <cfRule type="cellIs" dxfId="104" priority="60" operator="equal">
      <formula>"TNC"</formula>
    </cfRule>
  </conditionalFormatting>
  <conditionalFormatting sqref="AK26">
    <cfRule type="cellIs" dxfId="103" priority="56" operator="equal">
      <formula>"TNC"</formula>
    </cfRule>
  </conditionalFormatting>
  <conditionalFormatting sqref="AK26">
    <cfRule type="expression" dxfId="102" priority="55">
      <formula>($AI26="NON (EVALUATION RECENTE)")</formula>
    </cfRule>
  </conditionalFormatting>
  <conditionalFormatting sqref="AI1048563:AI1048576">
    <cfRule type="expression" dxfId="101" priority="475">
      <formula>($AH72="NON (EVALUATION RECENTE)")</formula>
    </cfRule>
    <cfRule type="cellIs" dxfId="100" priority="476" operator="equal">
      <formula>"TNC"</formula>
    </cfRule>
  </conditionalFormatting>
  <conditionalFormatting sqref="AJ1048563:AJ1048576">
    <cfRule type="expression" dxfId="99" priority="477">
      <formula>($AI71="NON (EVALUATION RECENTE)")</formula>
    </cfRule>
    <cfRule type="cellIs" dxfId="98" priority="478" operator="equal">
      <formula>"TNC"</formula>
    </cfRule>
  </conditionalFormatting>
  <conditionalFormatting sqref="Z25 J148:U149 J183:U469 O150:U182 J24:U146 Z27:Z469">
    <cfRule type="cellIs" dxfId="97" priority="25" operator="equal">
      <formula>"NON"</formula>
    </cfRule>
    <cfRule type="cellIs" dxfId="96" priority="26" operator="equal">
      <formula>"OUI"</formula>
    </cfRule>
  </conditionalFormatting>
  <conditionalFormatting sqref="F148:I149 F183:I470 F24:I146">
    <cfRule type="expression" dxfId="95" priority="8">
      <formula>AND(F24="NON",F24&lt;&gt;"")</formula>
    </cfRule>
  </conditionalFormatting>
  <conditionalFormatting sqref="AJ1048518:AJ1048545">
    <cfRule type="expression" dxfId="94" priority="485">
      <formula>($AI1="NON (EVALUATION RECENTE)")</formula>
    </cfRule>
    <cfRule type="cellIs" dxfId="93" priority="486" operator="equal">
      <formula>"TNC"</formula>
    </cfRule>
  </conditionalFormatting>
  <conditionalFormatting sqref="AJ1048546">
    <cfRule type="expression" dxfId="92" priority="505">
      <formula>(#REF!="NON (EVALUATION RECENTE)")</formula>
    </cfRule>
    <cfRule type="cellIs" dxfId="91" priority="506" operator="equal">
      <formula>"TNC"</formula>
    </cfRule>
  </conditionalFormatting>
  <conditionalFormatting sqref="AH147">
    <cfRule type="expression" dxfId="90" priority="6">
      <formula>AND($AH147=0,$AH147&lt;&gt;"")</formula>
    </cfRule>
    <cfRule type="cellIs" dxfId="89" priority="7" operator="equal">
      <formula>1</formula>
    </cfRule>
  </conditionalFormatting>
  <conditionalFormatting sqref="AI147:AJ147">
    <cfRule type="expression" dxfId="88" priority="4">
      <formula>($AI147="NON (EVALUATION RECENTE)")</formula>
    </cfRule>
    <cfRule type="cellIs" dxfId="87" priority="5" operator="equal">
      <formula>"TNC"</formula>
    </cfRule>
  </conditionalFormatting>
  <conditionalFormatting sqref="J147:U147 Z147">
    <cfRule type="cellIs" dxfId="86" priority="2" operator="equal">
      <formula>"NON"</formula>
    </cfRule>
    <cfRule type="cellIs" dxfId="85" priority="3" operator="equal">
      <formula>"OUI"</formula>
    </cfRule>
  </conditionalFormatting>
  <conditionalFormatting sqref="F147:I147">
    <cfRule type="expression" dxfId="84" priority="1">
      <formula>AND(F147="NON",F147&lt;&gt;"")</formula>
    </cfRule>
  </conditionalFormatting>
  <conditionalFormatting sqref="AJ1048547:AJ1048564">
    <cfRule type="expression" dxfId="83" priority="1073">
      <formula>($AI28="NON (EVALUATION RECENTE)")</formula>
    </cfRule>
    <cfRule type="cellIs" dxfId="82" priority="1074" operator="equal">
      <formula>"TNC"</formula>
    </cfRule>
  </conditionalFormatting>
  <conditionalFormatting sqref="AJ1048565:AJ1048569">
    <cfRule type="expression" dxfId="81" priority="1085">
      <formula>($AI41="NON (EVALUATION RECENTE)")</formula>
    </cfRule>
    <cfRule type="cellIs" dxfId="80" priority="1086" operator="equal">
      <formula>"TNC"</formula>
    </cfRule>
  </conditionalFormatting>
  <conditionalFormatting sqref="AI1048546:AI1048562">
    <cfRule type="expression" dxfId="79" priority="1149">
      <formula>($AH59="NON (EVALUATION RECENTE)")</formula>
    </cfRule>
    <cfRule type="cellIs" dxfId="78" priority="1150" operator="equal">
      <formula>"TNC"</formula>
    </cfRule>
  </conditionalFormatting>
  <conditionalFormatting sqref="AJ1048546:AJ1048562">
    <cfRule type="expression" dxfId="77" priority="1151">
      <formula>($AI58="NON (EVALUATION RECENTE)")</formula>
    </cfRule>
    <cfRule type="cellIs" dxfId="76" priority="1152" operator="equal">
      <formula>"TNC"</formula>
    </cfRule>
  </conditionalFormatting>
  <conditionalFormatting sqref="AI1048474:AI1048545">
    <cfRule type="expression" dxfId="75" priority="1153">
      <formula>($AH10="NON (EVALUATION RECENTE)")</formula>
    </cfRule>
    <cfRule type="cellIs" dxfId="74" priority="1154" operator="equal">
      <formula>"TNC"</formula>
    </cfRule>
  </conditionalFormatting>
  <conditionalFormatting sqref="AJ1048475:AJ1048545">
    <cfRule type="expression" dxfId="73" priority="1155">
      <formula>($AI10="NON (EVALUATION RECENTE)")</formula>
    </cfRule>
    <cfRule type="cellIs" dxfId="72" priority="1156" operator="equal">
      <formula>"TNC"</formula>
    </cfRule>
  </conditionalFormatting>
  <dataValidations xWindow="684" yWindow="717" count="1">
    <dataValidation allowBlank="1" showInputMessage="1" sqref="A1 C1 AI1 A10 AB22 A147:AK1048576 A98:AK98 AE121:AE135 A136:AJ138 E140:E141 A139:D146 E143:E146 F139:AK146 A22:AA58 AB26:AJ58 AE59:AJ106 A59:AC106 AD59:AD105 AK27:AK138 AL1:XFD1048576 A107:AD135 AF107:AJ135 AE107:AE119" xr:uid="{D5CDE7B0-465C-48BA-8963-C41EBE5C22AF}"/>
  </dataValidations>
  <printOptions horizontalCentered="1"/>
  <pageMargins left="0.70866141732283472" right="0.70866141732283472" top="0.74803149606299213" bottom="0.74803149606299213" header="0.31496062992125984" footer="0.31496062992125984"/>
  <pageSetup paperSize="9" scale="26" fitToHeight="0"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8883-699A-4A53-955C-3F639AA31673}">
  <sheetPr>
    <tabColor rgb="FF7030A0"/>
    <pageSetUpPr fitToPage="1"/>
  </sheetPr>
  <dimension ref="A1:P63"/>
  <sheetViews>
    <sheetView showGridLines="0" zoomScale="70" zoomScaleNormal="70" workbookViewId="0">
      <selection sqref="A1:B8"/>
    </sheetView>
  </sheetViews>
  <sheetFormatPr baseColWidth="10" defaultColWidth="11.5546875" defaultRowHeight="14.4" x14ac:dyDescent="0.3"/>
  <cols>
    <col min="1" max="1" width="15.77734375" customWidth="1"/>
    <col min="2" max="2" width="20.6640625" style="6" customWidth="1"/>
    <col min="3" max="5" width="20.6640625" customWidth="1"/>
    <col min="6" max="6" width="15.6640625" style="6" customWidth="1"/>
    <col min="7" max="7" width="25.6640625" bestFit="1" customWidth="1"/>
    <col min="8" max="8" width="14.109375" bestFit="1" customWidth="1"/>
    <col min="9" max="9" width="10.6640625" style="9" customWidth="1"/>
    <col min="10" max="10" width="13" style="144" customWidth="1"/>
    <col min="11" max="11" width="13.88671875" style="144" customWidth="1"/>
    <col min="12" max="12" width="15.6640625" style="144" customWidth="1"/>
    <col min="13" max="13" width="15.6640625" customWidth="1"/>
    <col min="14" max="14" width="30.6640625" customWidth="1"/>
    <col min="15" max="15" width="15.6640625" customWidth="1"/>
    <col min="16" max="16" width="60.6640625" customWidth="1"/>
  </cols>
  <sheetData>
    <row r="1" spans="1:16" s="10" customFormat="1" ht="14.4" customHeight="1" x14ac:dyDescent="0.3">
      <c r="A1" s="192" t="s">
        <v>394</v>
      </c>
      <c r="B1" s="192"/>
      <c r="C1" s="191" t="s">
        <v>654</v>
      </c>
      <c r="D1" s="191"/>
      <c r="E1" s="191"/>
      <c r="F1" s="191"/>
      <c r="G1" s="191"/>
      <c r="H1" s="191"/>
      <c r="I1" s="191"/>
      <c r="J1" s="191"/>
      <c r="K1" s="191"/>
      <c r="L1" s="191"/>
      <c r="M1" s="191"/>
      <c r="N1" s="191"/>
      <c r="O1" s="191"/>
      <c r="P1" s="243" t="s">
        <v>393</v>
      </c>
    </row>
    <row r="2" spans="1:16" s="10" customFormat="1" x14ac:dyDescent="0.3">
      <c r="A2" s="192"/>
      <c r="B2" s="192"/>
      <c r="C2" s="191"/>
      <c r="D2" s="191"/>
      <c r="E2" s="191"/>
      <c r="F2" s="191"/>
      <c r="G2" s="191"/>
      <c r="H2" s="191"/>
      <c r="I2" s="191"/>
      <c r="J2" s="191"/>
      <c r="K2" s="191"/>
      <c r="L2" s="191"/>
      <c r="M2" s="191"/>
      <c r="N2" s="191"/>
      <c r="O2" s="191"/>
      <c r="P2" s="243"/>
    </row>
    <row r="3" spans="1:16" s="10" customFormat="1" x14ac:dyDescent="0.3">
      <c r="A3" s="192"/>
      <c r="B3" s="192"/>
      <c r="C3" s="191"/>
      <c r="D3" s="191"/>
      <c r="E3" s="191"/>
      <c r="F3" s="191"/>
      <c r="G3" s="191"/>
      <c r="H3" s="191"/>
      <c r="I3" s="191"/>
      <c r="J3" s="191"/>
      <c r="K3" s="191"/>
      <c r="L3" s="191"/>
      <c r="M3" s="191"/>
      <c r="N3" s="191"/>
      <c r="O3" s="191"/>
      <c r="P3" s="243"/>
    </row>
    <row r="4" spans="1:16" s="10" customFormat="1" x14ac:dyDescent="0.3">
      <c r="A4" s="192"/>
      <c r="B4" s="192"/>
      <c r="C4" s="191"/>
      <c r="D4" s="191"/>
      <c r="E4" s="191"/>
      <c r="F4" s="191"/>
      <c r="G4" s="191"/>
      <c r="H4" s="191"/>
      <c r="I4" s="191"/>
      <c r="J4" s="191"/>
      <c r="K4" s="191"/>
      <c r="L4" s="191"/>
      <c r="M4" s="191"/>
      <c r="N4" s="191"/>
      <c r="O4" s="191"/>
      <c r="P4" s="243"/>
    </row>
    <row r="5" spans="1:16" s="10" customFormat="1" x14ac:dyDescent="0.3">
      <c r="A5" s="192"/>
      <c r="B5" s="192"/>
      <c r="C5" s="191"/>
      <c r="D5" s="191"/>
      <c r="E5" s="191"/>
      <c r="F5" s="191"/>
      <c r="G5" s="191"/>
      <c r="H5" s="191"/>
      <c r="I5" s="191"/>
      <c r="J5" s="191"/>
      <c r="K5" s="191"/>
      <c r="L5" s="191"/>
      <c r="M5" s="191"/>
      <c r="N5" s="191"/>
      <c r="O5" s="191"/>
      <c r="P5" s="243"/>
    </row>
    <row r="6" spans="1:16" s="10" customFormat="1" x14ac:dyDescent="0.3">
      <c r="A6" s="192"/>
      <c r="B6" s="192"/>
      <c r="C6" s="191"/>
      <c r="D6" s="191"/>
      <c r="E6" s="191"/>
      <c r="F6" s="191"/>
      <c r="G6" s="191"/>
      <c r="H6" s="191"/>
      <c r="I6" s="191"/>
      <c r="J6" s="191"/>
      <c r="K6" s="191"/>
      <c r="L6" s="191"/>
      <c r="M6" s="191"/>
      <c r="N6" s="191"/>
      <c r="O6" s="191"/>
      <c r="P6" s="243"/>
    </row>
    <row r="7" spans="1:16" s="10" customFormat="1" x14ac:dyDescent="0.3">
      <c r="A7" s="192"/>
      <c r="B7" s="192"/>
      <c r="C7" s="191"/>
      <c r="D7" s="191"/>
      <c r="E7" s="191"/>
      <c r="F7" s="191"/>
      <c r="G7" s="191"/>
      <c r="H7" s="191"/>
      <c r="I7" s="191"/>
      <c r="J7" s="191"/>
      <c r="K7" s="191"/>
      <c r="L7" s="191"/>
      <c r="M7" s="191"/>
      <c r="N7" s="191"/>
      <c r="O7" s="191"/>
      <c r="P7" s="243"/>
    </row>
    <row r="8" spans="1:16" s="10" customFormat="1" x14ac:dyDescent="0.3">
      <c r="A8" s="192"/>
      <c r="B8" s="192"/>
      <c r="C8" s="191"/>
      <c r="D8" s="191"/>
      <c r="E8" s="191"/>
      <c r="F8" s="191"/>
      <c r="G8" s="191"/>
      <c r="H8" s="191"/>
      <c r="I8" s="191"/>
      <c r="J8" s="191"/>
      <c r="K8" s="191"/>
      <c r="L8" s="191"/>
      <c r="M8" s="191"/>
      <c r="N8" s="191"/>
      <c r="O8" s="191"/>
      <c r="P8" s="243"/>
    </row>
    <row r="9" spans="1:16" s="31" customFormat="1" ht="14.4" customHeight="1" x14ac:dyDescent="0.3">
      <c r="A9" s="245" t="s">
        <v>414</v>
      </c>
      <c r="B9" s="245"/>
      <c r="C9" s="245"/>
      <c r="D9" s="245"/>
      <c r="E9" s="245"/>
      <c r="F9" s="245"/>
      <c r="G9" s="245"/>
      <c r="H9" s="245"/>
      <c r="I9" s="245"/>
      <c r="J9" s="245"/>
      <c r="K9" s="245"/>
      <c r="L9" s="245"/>
      <c r="M9" s="245"/>
      <c r="N9" s="245"/>
      <c r="O9" s="245"/>
      <c r="P9" s="243"/>
    </row>
    <row r="10" spans="1:16" s="31" customFormat="1" ht="14.4" customHeight="1" x14ac:dyDescent="0.3">
      <c r="A10" s="245"/>
      <c r="B10" s="245"/>
      <c r="C10" s="245"/>
      <c r="D10" s="245"/>
      <c r="E10" s="245"/>
      <c r="F10" s="245"/>
      <c r="G10" s="245"/>
      <c r="H10" s="245"/>
      <c r="I10" s="245"/>
      <c r="J10" s="245"/>
      <c r="K10" s="245"/>
      <c r="L10" s="245"/>
      <c r="M10" s="245"/>
      <c r="N10" s="245"/>
      <c r="O10" s="245"/>
      <c r="P10" s="243"/>
    </row>
    <row r="11" spans="1:16" s="31" customFormat="1" ht="14.4" customHeight="1" x14ac:dyDescent="0.3">
      <c r="A11" s="245"/>
      <c r="B11" s="245"/>
      <c r="C11" s="245"/>
      <c r="D11" s="245"/>
      <c r="E11" s="245"/>
      <c r="F11" s="245"/>
      <c r="G11" s="245"/>
      <c r="H11" s="245"/>
      <c r="I11" s="245"/>
      <c r="J11" s="245"/>
      <c r="K11" s="245"/>
      <c r="L11" s="245"/>
      <c r="M11" s="245"/>
      <c r="N11" s="245"/>
      <c r="O11" s="245"/>
      <c r="P11" s="243"/>
    </row>
    <row r="12" spans="1:16" s="31" customFormat="1" ht="14.4" customHeight="1" x14ac:dyDescent="0.3">
      <c r="A12" s="245"/>
      <c r="B12" s="245"/>
      <c r="C12" s="245"/>
      <c r="D12" s="245"/>
      <c r="E12" s="245"/>
      <c r="F12" s="245"/>
      <c r="G12" s="245"/>
      <c r="H12" s="245"/>
      <c r="I12" s="245"/>
      <c r="J12" s="245"/>
      <c r="K12" s="245"/>
      <c r="L12" s="245"/>
      <c r="M12" s="245"/>
      <c r="N12" s="245"/>
      <c r="O12" s="245"/>
      <c r="P12" s="243"/>
    </row>
    <row r="13" spans="1:16" s="31" customFormat="1" ht="14.4" customHeight="1" x14ac:dyDescent="0.3">
      <c r="A13" s="245"/>
      <c r="B13" s="245"/>
      <c r="C13" s="245"/>
      <c r="D13" s="245"/>
      <c r="E13" s="245"/>
      <c r="F13" s="245"/>
      <c r="G13" s="245"/>
      <c r="H13" s="245"/>
      <c r="I13" s="245"/>
      <c r="J13" s="245"/>
      <c r="K13" s="245"/>
      <c r="L13" s="245"/>
      <c r="M13" s="245"/>
      <c r="N13" s="245"/>
      <c r="O13" s="245"/>
      <c r="P13" s="243"/>
    </row>
    <row r="14" spans="1:16" s="31" customFormat="1" ht="14.4" customHeight="1" x14ac:dyDescent="0.3">
      <c r="A14" s="245"/>
      <c r="B14" s="245"/>
      <c r="C14" s="245"/>
      <c r="D14" s="245"/>
      <c r="E14" s="245"/>
      <c r="F14" s="245"/>
      <c r="G14" s="245"/>
      <c r="H14" s="245"/>
      <c r="I14" s="245"/>
      <c r="J14" s="245"/>
      <c r="K14" s="245"/>
      <c r="L14" s="245"/>
      <c r="M14" s="245"/>
      <c r="N14" s="245"/>
      <c r="O14" s="245"/>
      <c r="P14" s="243"/>
    </row>
    <row r="15" spans="1:16" s="31" customFormat="1" ht="14.4" customHeight="1" x14ac:dyDescent="0.3">
      <c r="A15" s="245"/>
      <c r="B15" s="245"/>
      <c r="C15" s="245"/>
      <c r="D15" s="245"/>
      <c r="E15" s="245"/>
      <c r="F15" s="245"/>
      <c r="G15" s="245"/>
      <c r="H15" s="245"/>
      <c r="I15" s="245"/>
      <c r="J15" s="245"/>
      <c r="K15" s="245"/>
      <c r="L15" s="245"/>
      <c r="M15" s="245"/>
      <c r="N15" s="245"/>
      <c r="O15" s="245"/>
      <c r="P15" s="243"/>
    </row>
    <row r="16" spans="1:16" s="31" customFormat="1" ht="14.4" customHeight="1" x14ac:dyDescent="0.3">
      <c r="A16" s="245"/>
      <c r="B16" s="245"/>
      <c r="C16" s="245"/>
      <c r="D16" s="245"/>
      <c r="E16" s="245"/>
      <c r="F16" s="245"/>
      <c r="G16" s="245"/>
      <c r="H16" s="245"/>
      <c r="I16" s="245"/>
      <c r="J16" s="245"/>
      <c r="K16" s="245"/>
      <c r="L16" s="245"/>
      <c r="M16" s="245"/>
      <c r="N16" s="245"/>
      <c r="O16" s="245"/>
      <c r="P16" s="243"/>
    </row>
    <row r="17" spans="1:16" s="31" customFormat="1" ht="21" x14ac:dyDescent="0.3">
      <c r="A17" s="196"/>
      <c r="B17" s="196"/>
      <c r="C17" s="196"/>
      <c r="D17" s="196"/>
      <c r="E17" s="196"/>
      <c r="F17" s="196"/>
      <c r="G17" s="196"/>
      <c r="H17" s="196"/>
      <c r="I17" s="196"/>
      <c r="J17" s="196"/>
      <c r="K17" s="196"/>
      <c r="L17" s="196"/>
      <c r="M17" s="196"/>
      <c r="N17" s="196"/>
      <c r="O17" s="196"/>
      <c r="P17" s="243"/>
    </row>
    <row r="18" spans="1:16" s="31" customFormat="1" ht="21" customHeight="1" x14ac:dyDescent="0.3">
      <c r="A18" s="106" t="s">
        <v>400</v>
      </c>
      <c r="B18" s="107"/>
      <c r="C18" s="190" t="s">
        <v>415</v>
      </c>
      <c r="D18" s="190"/>
      <c r="E18" s="190"/>
      <c r="F18" s="190"/>
      <c r="G18" s="190"/>
      <c r="H18" s="190"/>
      <c r="I18" s="190"/>
      <c r="J18" s="190"/>
      <c r="K18" s="190"/>
      <c r="L18" s="190"/>
      <c r="M18" s="190"/>
      <c r="N18" s="190"/>
      <c r="O18" s="190"/>
      <c r="P18" s="243"/>
    </row>
    <row r="19" spans="1:16" s="31" customFormat="1" ht="21" x14ac:dyDescent="0.3">
      <c r="A19" s="196"/>
      <c r="B19" s="196"/>
      <c r="C19" s="196"/>
      <c r="D19" s="196"/>
      <c r="E19" s="196"/>
      <c r="F19" s="196"/>
      <c r="G19" s="196"/>
      <c r="H19" s="196"/>
      <c r="I19" s="196"/>
      <c r="J19" s="196"/>
      <c r="K19" s="196"/>
      <c r="L19" s="196"/>
      <c r="M19" s="196"/>
      <c r="N19" s="196"/>
      <c r="O19" s="196"/>
      <c r="P19" s="244"/>
    </row>
    <row r="20" spans="1:16" s="3" customFormat="1" ht="30" customHeight="1" x14ac:dyDescent="0.3">
      <c r="A20" s="242"/>
      <c r="B20" s="236" t="s">
        <v>371</v>
      </c>
      <c r="C20" s="237"/>
      <c r="D20" s="237"/>
      <c r="E20" s="221" t="s">
        <v>183</v>
      </c>
      <c r="F20" s="222"/>
      <c r="G20" s="227" t="s">
        <v>14</v>
      </c>
      <c r="H20" s="228"/>
      <c r="I20" s="228"/>
      <c r="J20" s="228"/>
      <c r="K20" s="228"/>
      <c r="L20" s="228"/>
      <c r="M20" s="228"/>
      <c r="N20" s="228"/>
      <c r="O20" s="228"/>
      <c r="P20" s="229"/>
    </row>
    <row r="21" spans="1:16" ht="15" customHeight="1" x14ac:dyDescent="0.3">
      <c r="A21" s="242"/>
      <c r="B21" s="238"/>
      <c r="C21" s="239"/>
      <c r="D21" s="239"/>
      <c r="E21" s="223"/>
      <c r="F21" s="224"/>
      <c r="G21" s="230"/>
      <c r="H21" s="231"/>
      <c r="I21" s="231"/>
      <c r="J21" s="231"/>
      <c r="K21" s="231"/>
      <c r="L21" s="231"/>
      <c r="M21" s="231"/>
      <c r="N21" s="231"/>
      <c r="O21" s="231"/>
      <c r="P21" s="232"/>
    </row>
    <row r="22" spans="1:16" ht="18.75" customHeight="1" x14ac:dyDescent="0.3">
      <c r="A22" s="242"/>
      <c r="B22" s="240"/>
      <c r="C22" s="241"/>
      <c r="D22" s="241"/>
      <c r="E22" s="225"/>
      <c r="F22" s="226"/>
      <c r="G22" s="233"/>
      <c r="H22" s="234"/>
      <c r="I22" s="234"/>
      <c r="J22" s="234"/>
      <c r="K22" s="234"/>
      <c r="L22" s="234"/>
      <c r="M22" s="234"/>
      <c r="N22" s="234"/>
      <c r="O22" s="234"/>
      <c r="P22" s="235"/>
    </row>
    <row r="23" spans="1:16" ht="57.6" x14ac:dyDescent="0.3">
      <c r="A23" s="23" t="s">
        <v>180</v>
      </c>
      <c r="B23" s="23" t="s">
        <v>0</v>
      </c>
      <c r="C23" s="23" t="s">
        <v>13</v>
      </c>
      <c r="D23" s="23" t="s">
        <v>12</v>
      </c>
      <c r="E23" s="23" t="s">
        <v>184</v>
      </c>
      <c r="F23" s="23" t="s">
        <v>191</v>
      </c>
      <c r="G23" s="23" t="s">
        <v>1</v>
      </c>
      <c r="H23" s="23" t="s">
        <v>2</v>
      </c>
      <c r="I23" s="23" t="s">
        <v>3</v>
      </c>
      <c r="J23" s="143" t="s">
        <v>23</v>
      </c>
      <c r="K23" s="143" t="s">
        <v>4</v>
      </c>
      <c r="L23" s="143" t="s">
        <v>5</v>
      </c>
      <c r="M23" s="23" t="s">
        <v>6</v>
      </c>
      <c r="N23" s="23" t="s">
        <v>24</v>
      </c>
      <c r="O23" s="23" t="s">
        <v>378</v>
      </c>
      <c r="P23" s="23" t="s">
        <v>181</v>
      </c>
    </row>
    <row r="24" spans="1:16" ht="28.8" x14ac:dyDescent="0.3">
      <c r="A24" s="121">
        <v>43908</v>
      </c>
      <c r="B24" s="34" t="s">
        <v>446</v>
      </c>
      <c r="C24" s="122" t="s">
        <v>447</v>
      </c>
      <c r="D24" s="34" t="s">
        <v>448</v>
      </c>
      <c r="E24" s="34"/>
      <c r="F24" s="34" t="s">
        <v>187</v>
      </c>
      <c r="G24" s="34" t="s">
        <v>449</v>
      </c>
      <c r="H24" s="34" t="s">
        <v>450</v>
      </c>
      <c r="I24" s="34" t="s">
        <v>451</v>
      </c>
      <c r="J24" s="36">
        <v>43800</v>
      </c>
      <c r="K24" s="36">
        <v>43871</v>
      </c>
      <c r="L24" s="36">
        <v>44165</v>
      </c>
      <c r="M24" s="141" t="str">
        <f ca="1">IFERROR(IF(DAYS360(TODAY(),Tableau1[[#This Row],[AVIS LIMITE AU]],TRUE)&gt;=0,1,0),"")</f>
        <v/>
      </c>
      <c r="N24" s="34" t="s">
        <v>76</v>
      </c>
      <c r="O24" s="123" t="s">
        <v>452</v>
      </c>
      <c r="P24" s="34"/>
    </row>
    <row r="25" spans="1:16" ht="78" customHeight="1" x14ac:dyDescent="0.3">
      <c r="A25" s="33">
        <v>43480</v>
      </c>
      <c r="B25" s="34" t="s">
        <v>186</v>
      </c>
      <c r="C25" s="34" t="s">
        <v>189</v>
      </c>
      <c r="D25" s="34" t="s">
        <v>190</v>
      </c>
      <c r="E25" s="35" t="s">
        <v>192</v>
      </c>
      <c r="F25" s="35" t="s">
        <v>242</v>
      </c>
      <c r="G25" s="34" t="s">
        <v>187</v>
      </c>
      <c r="H25" s="34" t="s">
        <v>187</v>
      </c>
      <c r="I25" s="34" t="s">
        <v>187</v>
      </c>
      <c r="J25" s="33" t="s">
        <v>187</v>
      </c>
      <c r="K25" s="33" t="s">
        <v>187</v>
      </c>
      <c r="L25" s="33" t="s">
        <v>187</v>
      </c>
      <c r="M25" s="4"/>
      <c r="N25" s="75" t="s">
        <v>76</v>
      </c>
      <c r="O25" s="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5" s="32" t="s">
        <v>376</v>
      </c>
    </row>
    <row r="26" spans="1:16" ht="57.6" x14ac:dyDescent="0.3">
      <c r="A26" s="33">
        <v>43480</v>
      </c>
      <c r="B26" s="34" t="s">
        <v>186</v>
      </c>
      <c r="C26" s="34" t="s">
        <v>185</v>
      </c>
      <c r="D26" s="34" t="s">
        <v>179</v>
      </c>
      <c r="E26" s="35" t="s">
        <v>188</v>
      </c>
      <c r="F26" s="35"/>
      <c r="G26" s="34" t="s">
        <v>187</v>
      </c>
      <c r="H26" s="34" t="s">
        <v>187</v>
      </c>
      <c r="I26" s="34" t="s">
        <v>187</v>
      </c>
      <c r="J26" s="33" t="s">
        <v>187</v>
      </c>
      <c r="K26" s="33" t="s">
        <v>187</v>
      </c>
      <c r="L26" s="33" t="s">
        <v>187</v>
      </c>
      <c r="M26" s="4"/>
      <c r="N26" s="75" t="s">
        <v>76</v>
      </c>
      <c r="O26" s="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6" s="32" t="s">
        <v>376</v>
      </c>
    </row>
    <row r="27" spans="1:16" ht="100.8" x14ac:dyDescent="0.3">
      <c r="A27" s="33">
        <v>43480</v>
      </c>
      <c r="B27" s="34" t="s">
        <v>186</v>
      </c>
      <c r="C27" s="35" t="s">
        <v>343</v>
      </c>
      <c r="D27" s="35" t="s">
        <v>355</v>
      </c>
      <c r="E27" s="35" t="s">
        <v>390</v>
      </c>
      <c r="F27" s="35" t="s">
        <v>242</v>
      </c>
      <c r="G27" s="34" t="s">
        <v>187</v>
      </c>
      <c r="H27" s="34" t="s">
        <v>187</v>
      </c>
      <c r="I27" s="34" t="s">
        <v>187</v>
      </c>
      <c r="J27" s="33" t="s">
        <v>187</v>
      </c>
      <c r="K27" s="33" t="s">
        <v>187</v>
      </c>
      <c r="L27" s="33" t="s">
        <v>187</v>
      </c>
      <c r="M27" s="4"/>
      <c r="N27" s="75" t="s">
        <v>76</v>
      </c>
      <c r="O27" s="34"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7" s="32" t="s">
        <v>376</v>
      </c>
    </row>
    <row r="28" spans="1:16" ht="28.8" x14ac:dyDescent="0.3">
      <c r="A28" s="33">
        <v>43480</v>
      </c>
      <c r="B28" s="34" t="s">
        <v>186</v>
      </c>
      <c r="C28" s="35" t="s">
        <v>346</v>
      </c>
      <c r="D28" s="35" t="s">
        <v>193</v>
      </c>
      <c r="E28" s="5" t="s">
        <v>194</v>
      </c>
      <c r="F28" s="5" t="s">
        <v>187</v>
      </c>
      <c r="G28" s="34" t="s">
        <v>187</v>
      </c>
      <c r="H28" s="34" t="s">
        <v>187</v>
      </c>
      <c r="I28" s="34" t="s">
        <v>187</v>
      </c>
      <c r="J28" s="33" t="s">
        <v>187</v>
      </c>
      <c r="K28" s="33" t="s">
        <v>187</v>
      </c>
      <c r="L28" s="33" t="s">
        <v>187</v>
      </c>
      <c r="M28" s="4"/>
      <c r="N28" s="75" t="s">
        <v>76</v>
      </c>
      <c r="O28" s="5" t="s">
        <v>358</v>
      </c>
      <c r="P28" s="5" t="s">
        <v>368</v>
      </c>
    </row>
    <row r="29" spans="1:16" ht="28.8" x14ac:dyDescent="0.3">
      <c r="A29" s="33">
        <v>43480</v>
      </c>
      <c r="B29" s="34" t="s">
        <v>186</v>
      </c>
      <c r="C29" s="35" t="s">
        <v>345</v>
      </c>
      <c r="D29" s="35" t="s">
        <v>193</v>
      </c>
      <c r="E29" s="5" t="s">
        <v>194</v>
      </c>
      <c r="F29" s="5" t="s">
        <v>187</v>
      </c>
      <c r="G29" s="34" t="s">
        <v>187</v>
      </c>
      <c r="H29" s="34" t="s">
        <v>187</v>
      </c>
      <c r="I29" s="34" t="s">
        <v>187</v>
      </c>
      <c r="J29" s="33" t="s">
        <v>187</v>
      </c>
      <c r="K29" s="33" t="s">
        <v>187</v>
      </c>
      <c r="L29" s="33" t="s">
        <v>187</v>
      </c>
      <c r="M29" s="4"/>
      <c r="N29" s="75" t="s">
        <v>76</v>
      </c>
      <c r="O29" s="5" t="s">
        <v>358</v>
      </c>
      <c r="P29" s="5" t="s">
        <v>368</v>
      </c>
    </row>
    <row r="30" spans="1:16" ht="28.8" x14ac:dyDescent="0.3">
      <c r="A30" s="33">
        <v>43480</v>
      </c>
      <c r="B30" s="34" t="s">
        <v>186</v>
      </c>
      <c r="C30" s="35" t="s">
        <v>347</v>
      </c>
      <c r="D30" s="35" t="s">
        <v>193</v>
      </c>
      <c r="E30" s="5" t="s">
        <v>194</v>
      </c>
      <c r="F30" s="5" t="s">
        <v>187</v>
      </c>
      <c r="G30" s="34" t="s">
        <v>187</v>
      </c>
      <c r="H30" s="34" t="s">
        <v>187</v>
      </c>
      <c r="I30" s="34" t="s">
        <v>187</v>
      </c>
      <c r="J30" s="33" t="s">
        <v>187</v>
      </c>
      <c r="K30" s="33" t="s">
        <v>187</v>
      </c>
      <c r="L30" s="33" t="s">
        <v>187</v>
      </c>
      <c r="M30" s="4"/>
      <c r="N30" s="75" t="s">
        <v>76</v>
      </c>
      <c r="O30" s="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30" s="5" t="s">
        <v>368</v>
      </c>
    </row>
    <row r="31" spans="1:16" ht="43.2" x14ac:dyDescent="0.3">
      <c r="A31" s="134">
        <v>44228</v>
      </c>
      <c r="B31" s="34" t="s">
        <v>500</v>
      </c>
      <c r="C31" s="34" t="s">
        <v>504</v>
      </c>
      <c r="D31" s="34" t="s">
        <v>501</v>
      </c>
      <c r="E31" s="34" t="s">
        <v>187</v>
      </c>
      <c r="F31" s="34" t="s">
        <v>187</v>
      </c>
      <c r="G31" s="34" t="s">
        <v>501</v>
      </c>
      <c r="H31" s="34" t="s">
        <v>502</v>
      </c>
      <c r="I31" s="34">
        <v>211</v>
      </c>
      <c r="J31" s="33" t="s">
        <v>76</v>
      </c>
      <c r="K31" s="33">
        <v>44069</v>
      </c>
      <c r="L31" s="33">
        <v>44561</v>
      </c>
      <c r="M31" s="141">
        <f ca="1">IFERROR(IF(DAYS360(TODAY(),Tableau1[[#This Row],[AVIS LIMITE AU]],TRUE)&gt;=0,1,0),"")</f>
        <v>1</v>
      </c>
      <c r="N31" s="73" t="s">
        <v>76</v>
      </c>
      <c r="O31" s="123" t="s">
        <v>187</v>
      </c>
      <c r="P31" s="34" t="s">
        <v>503</v>
      </c>
    </row>
    <row r="32" spans="1:16" ht="28.8" x14ac:dyDescent="0.3">
      <c r="A32" s="134">
        <v>44228</v>
      </c>
      <c r="B32" s="34" t="s">
        <v>517</v>
      </c>
      <c r="C32" s="122" t="s">
        <v>518</v>
      </c>
      <c r="D32" s="34" t="s">
        <v>519</v>
      </c>
      <c r="E32" s="34" t="s">
        <v>187</v>
      </c>
      <c r="F32" s="34" t="s">
        <v>187</v>
      </c>
      <c r="G32" s="34" t="s">
        <v>519</v>
      </c>
      <c r="H32" s="122" t="s">
        <v>26</v>
      </c>
      <c r="I32" s="142" t="s">
        <v>520</v>
      </c>
      <c r="J32" s="33">
        <v>43858</v>
      </c>
      <c r="K32" s="33">
        <v>43984</v>
      </c>
      <c r="L32" s="33">
        <v>45046</v>
      </c>
      <c r="M32" s="141">
        <f ca="1">IFERROR(IF(DAYS360(TODAY(),Tableau1[[#This Row],[AVIS LIMITE AU]],TRUE)&gt;=0,1,0),"")</f>
        <v>1</v>
      </c>
      <c r="N32" s="122" t="s">
        <v>21</v>
      </c>
      <c r="O32" s="123" t="str">
        <f ca="1">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TC</v>
      </c>
      <c r="P32" s="34"/>
    </row>
    <row r="33" spans="1:16" ht="28.8" x14ac:dyDescent="0.3">
      <c r="A33" s="82">
        <v>43480</v>
      </c>
      <c r="B33" s="81" t="s">
        <v>186</v>
      </c>
      <c r="C33" s="81" t="s">
        <v>352</v>
      </c>
      <c r="D33" s="81" t="s">
        <v>333</v>
      </c>
      <c r="E33" s="81"/>
      <c r="F33" s="81"/>
      <c r="G33" s="81"/>
      <c r="H33" s="81"/>
      <c r="I33" s="81"/>
      <c r="J33" s="82"/>
      <c r="K33" s="82"/>
      <c r="L33" s="82"/>
      <c r="M33" s="83"/>
      <c r="N33" s="84"/>
      <c r="O33"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3" s="81"/>
    </row>
    <row r="34" spans="1:16" ht="28.8" x14ac:dyDescent="0.3">
      <c r="A34" s="82">
        <v>43480</v>
      </c>
      <c r="B34" s="81" t="s">
        <v>186</v>
      </c>
      <c r="C34" s="81" t="s">
        <v>331</v>
      </c>
      <c r="D34" s="81" t="s">
        <v>333</v>
      </c>
      <c r="E34" s="81"/>
      <c r="F34" s="81"/>
      <c r="G34" s="81"/>
      <c r="H34" s="81"/>
      <c r="I34" s="81"/>
      <c r="J34" s="82"/>
      <c r="K34" s="82"/>
      <c r="L34" s="82"/>
      <c r="M34" s="83"/>
      <c r="N34" s="84"/>
      <c r="O34"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4" s="81"/>
    </row>
    <row r="35" spans="1:16" ht="28.8" x14ac:dyDescent="0.3">
      <c r="A35" s="97">
        <v>43480</v>
      </c>
      <c r="B35" s="98" t="s">
        <v>186</v>
      </c>
      <c r="C35" s="81" t="s">
        <v>336</v>
      </c>
      <c r="D35" s="81" t="s">
        <v>333</v>
      </c>
      <c r="E35" s="81"/>
      <c r="F35" s="81"/>
      <c r="G35" s="81"/>
      <c r="H35" s="81"/>
      <c r="I35" s="81"/>
      <c r="J35" s="82"/>
      <c r="K35" s="82"/>
      <c r="L35" s="82"/>
      <c r="M35" s="83"/>
      <c r="N35" s="84"/>
      <c r="O35"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5" s="81"/>
    </row>
    <row r="36" spans="1:16" ht="28.8" x14ac:dyDescent="0.3">
      <c r="A36" s="92">
        <v>43480</v>
      </c>
      <c r="B36" s="81" t="s">
        <v>186</v>
      </c>
      <c r="C36" s="81" t="s">
        <v>332</v>
      </c>
      <c r="D36" s="81" t="s">
        <v>333</v>
      </c>
      <c r="E36" s="81"/>
      <c r="F36" s="81"/>
      <c r="G36" s="81"/>
      <c r="H36" s="81"/>
      <c r="I36" s="81"/>
      <c r="J36" s="82"/>
      <c r="K36" s="82"/>
      <c r="L36" s="82"/>
      <c r="M36" s="83"/>
      <c r="N36" s="84"/>
      <c r="O36"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6" s="81"/>
    </row>
    <row r="37" spans="1:16" ht="28.8" x14ac:dyDescent="0.3">
      <c r="A37" s="92">
        <v>43480</v>
      </c>
      <c r="B37" s="81" t="s">
        <v>186</v>
      </c>
      <c r="C37" s="81" t="s">
        <v>337</v>
      </c>
      <c r="D37" s="81" t="s">
        <v>333</v>
      </c>
      <c r="E37" s="81"/>
      <c r="F37" s="81"/>
      <c r="G37" s="81"/>
      <c r="H37" s="81"/>
      <c r="I37" s="81"/>
      <c r="J37" s="82"/>
      <c r="K37" s="82"/>
      <c r="L37" s="82"/>
      <c r="M37" s="83"/>
      <c r="N37" s="84"/>
      <c r="O37"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7" s="81"/>
    </row>
    <row r="38" spans="1:16" ht="28.8" x14ac:dyDescent="0.3">
      <c r="A38" s="92">
        <v>43480</v>
      </c>
      <c r="B38" s="81" t="s">
        <v>186</v>
      </c>
      <c r="C38" s="81" t="s">
        <v>344</v>
      </c>
      <c r="D38" s="81" t="s">
        <v>356</v>
      </c>
      <c r="E38" s="81"/>
      <c r="F38" s="81"/>
      <c r="G38" s="81"/>
      <c r="H38" s="81"/>
      <c r="I38" s="81"/>
      <c r="J38" s="82"/>
      <c r="K38" s="82"/>
      <c r="L38" s="82"/>
      <c r="M38" s="83"/>
      <c r="N38" s="84"/>
      <c r="O38"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8" s="81"/>
    </row>
    <row r="39" spans="1:16" ht="28.8" x14ac:dyDescent="0.3">
      <c r="A39" s="92">
        <v>43480</v>
      </c>
      <c r="B39" s="81" t="s">
        <v>186</v>
      </c>
      <c r="C39" s="81" t="s">
        <v>348</v>
      </c>
      <c r="D39" s="81" t="s">
        <v>357</v>
      </c>
      <c r="E39" s="81"/>
      <c r="F39" s="81"/>
      <c r="G39" s="81"/>
      <c r="H39" s="81"/>
      <c r="I39" s="81"/>
      <c r="J39" s="82"/>
      <c r="K39" s="82"/>
      <c r="L39" s="82"/>
      <c r="M39" s="83"/>
      <c r="N39" s="84"/>
      <c r="O39"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9" s="81"/>
    </row>
    <row r="40" spans="1:16" ht="28.8" x14ac:dyDescent="0.3">
      <c r="A40" s="92">
        <v>43480</v>
      </c>
      <c r="B40" s="81" t="s">
        <v>186</v>
      </c>
      <c r="C40" s="81" t="s">
        <v>350</v>
      </c>
      <c r="D40" s="81" t="s">
        <v>357</v>
      </c>
      <c r="E40" s="81"/>
      <c r="F40" s="81"/>
      <c r="G40" s="81"/>
      <c r="H40" s="81"/>
      <c r="I40" s="81"/>
      <c r="J40" s="82"/>
      <c r="K40" s="82"/>
      <c r="L40" s="82"/>
      <c r="M40" s="83"/>
      <c r="N40" s="84"/>
      <c r="O40"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0" s="81"/>
    </row>
    <row r="41" spans="1:16" ht="28.8" x14ac:dyDescent="0.3">
      <c r="A41" s="92">
        <v>43480</v>
      </c>
      <c r="B41" s="81" t="s">
        <v>186</v>
      </c>
      <c r="C41" s="81" t="s">
        <v>349</v>
      </c>
      <c r="D41" s="81" t="s">
        <v>357</v>
      </c>
      <c r="E41" s="81"/>
      <c r="F41" s="81"/>
      <c r="G41" s="81"/>
      <c r="H41" s="81"/>
      <c r="I41" s="81"/>
      <c r="J41" s="82"/>
      <c r="K41" s="82"/>
      <c r="L41" s="82"/>
      <c r="M41" s="83"/>
      <c r="N41" s="84"/>
      <c r="O41"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1" s="81"/>
    </row>
    <row r="42" spans="1:16" ht="28.8" x14ac:dyDescent="0.3">
      <c r="A42" s="92">
        <v>43480</v>
      </c>
      <c r="B42" s="81" t="s">
        <v>186</v>
      </c>
      <c r="C42" s="81" t="s">
        <v>351</v>
      </c>
      <c r="D42" s="81" t="s">
        <v>357</v>
      </c>
      <c r="E42" s="81"/>
      <c r="F42" s="81"/>
      <c r="G42" s="81"/>
      <c r="H42" s="81"/>
      <c r="I42" s="81"/>
      <c r="J42" s="82"/>
      <c r="K42" s="82"/>
      <c r="L42" s="82"/>
      <c r="M42" s="83"/>
      <c r="N42" s="84"/>
      <c r="O42"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2" s="81"/>
    </row>
    <row r="43" spans="1:16" ht="28.8" x14ac:dyDescent="0.3">
      <c r="A43" s="92">
        <v>43480</v>
      </c>
      <c r="B43" s="81" t="s">
        <v>186</v>
      </c>
      <c r="C43" s="81" t="s">
        <v>353</v>
      </c>
      <c r="D43" s="81" t="s">
        <v>354</v>
      </c>
      <c r="E43" s="81"/>
      <c r="F43" s="81"/>
      <c r="G43" s="81"/>
      <c r="H43" s="81"/>
      <c r="I43" s="81"/>
      <c r="J43" s="82"/>
      <c r="K43" s="82"/>
      <c r="L43" s="82"/>
      <c r="M43" s="83"/>
      <c r="N43" s="84"/>
      <c r="O43"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3" s="81"/>
    </row>
    <row r="44" spans="1:16" ht="28.8" x14ac:dyDescent="0.3">
      <c r="A44" s="93">
        <v>43480</v>
      </c>
      <c r="B44" s="81" t="s">
        <v>186</v>
      </c>
      <c r="C44" s="81" t="s">
        <v>334</v>
      </c>
      <c r="D44" s="81" t="s">
        <v>354</v>
      </c>
      <c r="E44" s="81"/>
      <c r="F44" s="81"/>
      <c r="G44" s="81"/>
      <c r="H44" s="81"/>
      <c r="I44" s="81"/>
      <c r="J44" s="82"/>
      <c r="K44" s="82"/>
      <c r="L44" s="82"/>
      <c r="M44" s="83"/>
      <c r="N44" s="84"/>
      <c r="O44"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4" s="81"/>
    </row>
    <row r="45" spans="1:16" ht="28.8" x14ac:dyDescent="0.3">
      <c r="A45" s="92">
        <v>43480</v>
      </c>
      <c r="B45" s="81" t="s">
        <v>186</v>
      </c>
      <c r="C45" s="81" t="s">
        <v>335</v>
      </c>
      <c r="D45" s="81" t="s">
        <v>354</v>
      </c>
      <c r="E45" s="81"/>
      <c r="F45" s="81"/>
      <c r="G45" s="81"/>
      <c r="H45" s="81"/>
      <c r="I45" s="81"/>
      <c r="J45" s="82"/>
      <c r="K45" s="82"/>
      <c r="L45" s="82"/>
      <c r="M45" s="83"/>
      <c r="N45" s="84"/>
      <c r="O45"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5" s="81"/>
    </row>
    <row r="46" spans="1:16" ht="28.8" x14ac:dyDescent="0.3">
      <c r="A46" s="92">
        <v>43480</v>
      </c>
      <c r="B46" s="81" t="s">
        <v>186</v>
      </c>
      <c r="C46" s="81" t="s">
        <v>342</v>
      </c>
      <c r="D46" s="81" t="s">
        <v>354</v>
      </c>
      <c r="E46" s="81"/>
      <c r="F46" s="81"/>
      <c r="G46" s="81"/>
      <c r="H46" s="81"/>
      <c r="I46" s="81"/>
      <c r="J46" s="82"/>
      <c r="K46" s="82"/>
      <c r="L46" s="82"/>
      <c r="M46" s="83"/>
      <c r="N46" s="84"/>
      <c r="O46"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6" s="81"/>
    </row>
    <row r="47" spans="1:16" ht="28.8" x14ac:dyDescent="0.3">
      <c r="A47" s="92">
        <v>43480</v>
      </c>
      <c r="B47" s="81" t="s">
        <v>186</v>
      </c>
      <c r="C47" s="81" t="s">
        <v>338</v>
      </c>
      <c r="D47" s="81" t="s">
        <v>354</v>
      </c>
      <c r="E47" s="81"/>
      <c r="F47" s="81"/>
      <c r="G47" s="81"/>
      <c r="H47" s="81"/>
      <c r="I47" s="81"/>
      <c r="J47" s="82"/>
      <c r="K47" s="82"/>
      <c r="L47" s="82"/>
      <c r="M47" s="83"/>
      <c r="N47" s="84"/>
      <c r="O47"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7" s="81"/>
    </row>
    <row r="48" spans="1:16" s="3" customFormat="1" ht="28.8" x14ac:dyDescent="0.3">
      <c r="A48" s="92">
        <v>43480</v>
      </c>
      <c r="B48" s="81" t="s">
        <v>186</v>
      </c>
      <c r="C48" s="81" t="s">
        <v>339</v>
      </c>
      <c r="D48" s="81" t="s">
        <v>354</v>
      </c>
      <c r="E48" s="81"/>
      <c r="F48" s="81"/>
      <c r="G48" s="81"/>
      <c r="H48" s="81"/>
      <c r="I48" s="81"/>
      <c r="J48" s="82"/>
      <c r="K48" s="82"/>
      <c r="L48" s="82"/>
      <c r="M48" s="83"/>
      <c r="N48" s="84"/>
      <c r="O48"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8" s="81"/>
    </row>
    <row r="49" spans="1:16" ht="28.8" x14ac:dyDescent="0.3">
      <c r="A49" s="92">
        <v>43480</v>
      </c>
      <c r="B49" s="81" t="s">
        <v>186</v>
      </c>
      <c r="C49" s="81" t="s">
        <v>340</v>
      </c>
      <c r="D49" s="81" t="s">
        <v>354</v>
      </c>
      <c r="E49" s="81"/>
      <c r="F49" s="81"/>
      <c r="G49" s="81"/>
      <c r="H49" s="81"/>
      <c r="I49" s="81"/>
      <c r="J49" s="82"/>
      <c r="K49" s="82"/>
      <c r="L49" s="82"/>
      <c r="M49" s="83"/>
      <c r="N49" s="84"/>
      <c r="O49"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9" s="81"/>
    </row>
    <row r="50" spans="1:16" ht="28.8" x14ac:dyDescent="0.3">
      <c r="A50" s="92">
        <v>43480</v>
      </c>
      <c r="B50" s="81" t="s">
        <v>186</v>
      </c>
      <c r="C50" s="81" t="s">
        <v>341</v>
      </c>
      <c r="D50" s="81" t="s">
        <v>354</v>
      </c>
      <c r="E50" s="81"/>
      <c r="F50" s="81"/>
      <c r="G50" s="81"/>
      <c r="H50" s="81"/>
      <c r="I50" s="81"/>
      <c r="J50" s="82"/>
      <c r="K50" s="82"/>
      <c r="L50" s="82"/>
      <c r="M50" s="83"/>
      <c r="N50" s="84"/>
      <c r="O50" s="8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50" s="81"/>
    </row>
    <row r="51" spans="1:16" x14ac:dyDescent="0.3">
      <c r="A51" s="94"/>
    </row>
    <row r="52" spans="1:16" x14ac:dyDescent="0.3">
      <c r="A52" s="94"/>
    </row>
    <row r="53" spans="1:16" x14ac:dyDescent="0.3">
      <c r="A53" s="94"/>
    </row>
    <row r="54" spans="1:16" x14ac:dyDescent="0.3">
      <c r="A54" s="94"/>
    </row>
    <row r="55" spans="1:16" x14ac:dyDescent="0.3">
      <c r="A55" s="94"/>
    </row>
    <row r="56" spans="1:16" x14ac:dyDescent="0.3">
      <c r="A56" s="94"/>
    </row>
    <row r="57" spans="1:16" x14ac:dyDescent="0.3">
      <c r="A57" s="94"/>
    </row>
    <row r="58" spans="1:16" x14ac:dyDescent="0.3">
      <c r="A58" s="94"/>
    </row>
    <row r="59" spans="1:16" x14ac:dyDescent="0.3">
      <c r="A59" s="94"/>
    </row>
    <row r="60" spans="1:16" x14ac:dyDescent="0.3">
      <c r="A60" s="94"/>
    </row>
    <row r="61" spans="1:16" x14ac:dyDescent="0.3">
      <c r="A61" s="94"/>
    </row>
    <row r="62" spans="1:16" x14ac:dyDescent="0.3">
      <c r="A62" s="94"/>
    </row>
    <row r="63" spans="1:16" x14ac:dyDescent="0.3">
      <c r="A63" s="94"/>
    </row>
  </sheetData>
  <sheetProtection algorithmName="SHA-512" hashValue="snXdU30gw/OiDn0+6Mcx4oPpP49FFPVn6k9n3VghGpl+qsfF9S6xdLa0cAD5iIRR2rSaBfRDHSu+NIDJLGmjmQ==" saltValue="B+sbJFGS6fY3YhsYXqyVqA==" spinCount="100000" sheet="1" objects="1" scenarios="1" selectLockedCells="1" sort="0" autoFilter="0" selectUnlockedCells="1"/>
  <mergeCells count="11">
    <mergeCell ref="E20:F22"/>
    <mergeCell ref="G20:P22"/>
    <mergeCell ref="B20:D22"/>
    <mergeCell ref="A20:A22"/>
    <mergeCell ref="P1:P19"/>
    <mergeCell ref="A17:O17"/>
    <mergeCell ref="A19:O19"/>
    <mergeCell ref="A9:O16"/>
    <mergeCell ref="C1:O8"/>
    <mergeCell ref="A1:B8"/>
    <mergeCell ref="C18:O18"/>
  </mergeCells>
  <conditionalFormatting sqref="O23:O500">
    <cfRule type="cellIs" dxfId="30" priority="8" operator="equal">
      <formula>"TNC"</formula>
    </cfRule>
  </conditionalFormatting>
  <conditionalFormatting sqref="M51:M500">
    <cfRule type="expression" dxfId="29" priority="3">
      <formula>AND($M78=0,$M78&lt;&gt;"")</formula>
    </cfRule>
    <cfRule type="cellIs" dxfId="28" priority="4" operator="equal">
      <formula>1</formula>
    </cfRule>
  </conditionalFormatting>
  <conditionalFormatting sqref="M24:M30">
    <cfRule type="expression" dxfId="27" priority="906">
      <formula>AND($M51=0,$M51&lt;&gt;"")</formula>
    </cfRule>
    <cfRule type="cellIs" dxfId="26" priority="907" operator="equal">
      <formula>1</formula>
    </cfRule>
  </conditionalFormatting>
  <conditionalFormatting sqref="M31:M32">
    <cfRule type="expression" dxfId="25" priority="912">
      <formula>AND($M76=0,$M76&lt;&gt;"")</formula>
    </cfRule>
    <cfRule type="cellIs" dxfId="24" priority="913" operator="equal">
      <formula>1</formula>
    </cfRule>
  </conditionalFormatting>
  <conditionalFormatting sqref="M23">
    <cfRule type="expression" dxfId="23" priority="916">
      <formula>AND($M32=0,$M32&lt;&gt;"")</formula>
    </cfRule>
    <cfRule type="cellIs" dxfId="22" priority="917" operator="equal">
      <formula>1</formula>
    </cfRule>
  </conditionalFormatting>
  <conditionalFormatting sqref="M33:M50">
    <cfRule type="expression" dxfId="21" priority="918">
      <formula>AND($M58=0,$M58&lt;&gt;"")</formula>
    </cfRule>
    <cfRule type="cellIs" dxfId="20" priority="919" operator="equal">
      <formula>1</formula>
    </cfRule>
  </conditionalFormatting>
  <dataValidations count="1">
    <dataValidation allowBlank="1" showInputMessage="1" sqref="A1 C1 P1 A9 Q1:XFD19 M31:M32 M24" xr:uid="{9E1927DF-328A-4713-A449-963C54EE62D0}"/>
  </dataValidations>
  <printOptions horizontalCentered="1"/>
  <pageMargins left="0.70866141732283472" right="0.70866141732283472" top="0.74803149606299213" bottom="0.74803149606299213" header="0.31496062992125984" footer="0.31496062992125984"/>
  <pageSetup paperSize="9" scale="39" fitToHeight="0" orientation="landscape" r:id="rId1"/>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08C6-365D-4085-AECB-72FC6575677B}">
  <sheetPr>
    <tabColor theme="0" tint="-0.499984740745262"/>
  </sheetPr>
  <dimension ref="A1:G30"/>
  <sheetViews>
    <sheetView workbookViewId="0"/>
  </sheetViews>
  <sheetFormatPr baseColWidth="10" defaultRowHeight="14.4" x14ac:dyDescent="0.3"/>
  <cols>
    <col min="1" max="1" width="44.44140625" bestFit="1" customWidth="1"/>
    <col min="2" max="2" width="4.33203125" customWidth="1"/>
    <col min="4" max="4" width="4.33203125" customWidth="1"/>
    <col min="5" max="5" width="15.44140625" style="1" bestFit="1" customWidth="1"/>
    <col min="6" max="6" width="4.33203125" customWidth="1"/>
    <col min="7" max="7" width="30.6640625" style="6" customWidth="1"/>
    <col min="9" max="9" width="44.44140625" bestFit="1" customWidth="1"/>
    <col min="10" max="10" width="17.6640625" customWidth="1"/>
  </cols>
  <sheetData>
    <row r="1" spans="1:7" s="8" customFormat="1" ht="28.8" x14ac:dyDescent="0.3">
      <c r="A1" s="7" t="s">
        <v>195</v>
      </c>
      <c r="B1" s="7"/>
      <c r="C1" s="7" t="s">
        <v>87</v>
      </c>
      <c r="E1" s="7" t="s">
        <v>136</v>
      </c>
      <c r="G1" s="7" t="s">
        <v>251</v>
      </c>
    </row>
    <row r="2" spans="1:7" x14ac:dyDescent="0.3">
      <c r="A2" s="2" t="s">
        <v>9</v>
      </c>
      <c r="B2" s="2"/>
      <c r="C2" s="1" t="s">
        <v>88</v>
      </c>
      <c r="E2" s="1" t="s">
        <v>140</v>
      </c>
      <c r="G2" s="2" t="s">
        <v>275</v>
      </c>
    </row>
    <row r="3" spans="1:7" x14ac:dyDescent="0.3">
      <c r="A3" s="9" t="s">
        <v>227</v>
      </c>
      <c r="B3" s="2"/>
      <c r="C3" s="1" t="s">
        <v>89</v>
      </c>
      <c r="E3" s="1" t="s">
        <v>59</v>
      </c>
      <c r="G3" s="2" t="s">
        <v>361</v>
      </c>
    </row>
    <row r="4" spans="1:7" ht="14.4" customHeight="1" x14ac:dyDescent="0.3">
      <c r="A4" s="9" t="s">
        <v>222</v>
      </c>
      <c r="B4" s="2"/>
      <c r="C4" s="1" t="s">
        <v>90</v>
      </c>
      <c r="E4" s="1" t="s">
        <v>137</v>
      </c>
      <c r="G4" s="2" t="s">
        <v>268</v>
      </c>
    </row>
    <row r="5" spans="1:7" ht="14.4" customHeight="1" x14ac:dyDescent="0.3">
      <c r="A5" s="9" t="s">
        <v>244</v>
      </c>
      <c r="B5" s="2"/>
      <c r="C5" s="1" t="s">
        <v>78</v>
      </c>
      <c r="E5" s="1" t="s">
        <v>138</v>
      </c>
      <c r="G5" s="2" t="s">
        <v>282</v>
      </c>
    </row>
    <row r="6" spans="1:7" ht="14.4" customHeight="1" x14ac:dyDescent="0.3">
      <c r="A6" s="9" t="s">
        <v>221</v>
      </c>
      <c r="B6" s="2"/>
      <c r="C6" s="1" t="s">
        <v>79</v>
      </c>
      <c r="E6" s="1" t="s">
        <v>139</v>
      </c>
      <c r="G6" s="2" t="s">
        <v>272</v>
      </c>
    </row>
    <row r="7" spans="1:7" ht="14.4" customHeight="1" x14ac:dyDescent="0.3">
      <c r="A7" s="9" t="s">
        <v>223</v>
      </c>
      <c r="B7" s="2"/>
      <c r="C7" s="1" t="s">
        <v>80</v>
      </c>
      <c r="E7" s="1" t="s">
        <v>141</v>
      </c>
      <c r="G7" s="2" t="s">
        <v>276</v>
      </c>
    </row>
    <row r="8" spans="1:7" ht="14.4" customHeight="1" x14ac:dyDescent="0.3">
      <c r="A8" s="9" t="s">
        <v>245</v>
      </c>
      <c r="C8" s="1" t="s">
        <v>81</v>
      </c>
      <c r="E8" s="1" t="s">
        <v>142</v>
      </c>
      <c r="G8" s="6" t="s">
        <v>279</v>
      </c>
    </row>
    <row r="9" spans="1:7" x14ac:dyDescent="0.3">
      <c r="A9" s="9" t="s">
        <v>224</v>
      </c>
      <c r="C9" s="1" t="s">
        <v>82</v>
      </c>
      <c r="E9" s="1" t="s">
        <v>143</v>
      </c>
      <c r="G9" s="6" t="s">
        <v>277</v>
      </c>
    </row>
    <row r="10" spans="1:7" x14ac:dyDescent="0.3">
      <c r="A10" s="9" t="s">
        <v>248</v>
      </c>
      <c r="C10" s="1" t="s">
        <v>91</v>
      </c>
      <c r="E10" s="1" t="s">
        <v>144</v>
      </c>
      <c r="G10" s="6" t="s">
        <v>359</v>
      </c>
    </row>
    <row r="11" spans="1:7" x14ac:dyDescent="0.3">
      <c r="A11" s="32" t="s">
        <v>278</v>
      </c>
      <c r="C11" s="1" t="s">
        <v>83</v>
      </c>
      <c r="G11" s="2" t="s">
        <v>273</v>
      </c>
    </row>
    <row r="12" spans="1:7" x14ac:dyDescent="0.3">
      <c r="A12" s="1" t="s">
        <v>323</v>
      </c>
      <c r="C12" s="1" t="s">
        <v>92</v>
      </c>
      <c r="G12" s="2" t="s">
        <v>280</v>
      </c>
    </row>
    <row r="13" spans="1:7" ht="14.4" customHeight="1" x14ac:dyDescent="0.3">
      <c r="A13" s="1" t="s">
        <v>311</v>
      </c>
      <c r="C13" s="1" t="s">
        <v>84</v>
      </c>
      <c r="G13" s="2" t="s">
        <v>365</v>
      </c>
    </row>
    <row r="14" spans="1:7" x14ac:dyDescent="0.3">
      <c r="A14" s="9" t="s">
        <v>226</v>
      </c>
      <c r="C14" s="1" t="s">
        <v>85</v>
      </c>
      <c r="G14" s="2" t="s">
        <v>274</v>
      </c>
    </row>
    <row r="15" spans="1:7" x14ac:dyDescent="0.3">
      <c r="A15" s="9" t="s">
        <v>247</v>
      </c>
      <c r="C15" s="1" t="s">
        <v>86</v>
      </c>
    </row>
    <row r="16" spans="1:7" x14ac:dyDescent="0.3">
      <c r="A16" s="1" t="s">
        <v>196</v>
      </c>
    </row>
    <row r="17" spans="1:1" x14ac:dyDescent="0.3">
      <c r="A17" s="1" t="s">
        <v>265</v>
      </c>
    </row>
    <row r="18" spans="1:1" x14ac:dyDescent="0.3">
      <c r="A18" s="1" t="s">
        <v>267</v>
      </c>
    </row>
    <row r="19" spans="1:1" x14ac:dyDescent="0.3">
      <c r="A19" s="1" t="s">
        <v>266</v>
      </c>
    </row>
    <row r="20" spans="1:1" x14ac:dyDescent="0.3">
      <c r="A20" s="1" t="s">
        <v>198</v>
      </c>
    </row>
    <row r="21" spans="1:1" x14ac:dyDescent="0.3">
      <c r="A21" s="1" t="s">
        <v>271</v>
      </c>
    </row>
    <row r="22" spans="1:1" x14ac:dyDescent="0.3">
      <c r="A22" s="1" t="s">
        <v>199</v>
      </c>
    </row>
    <row r="23" spans="1:1" x14ac:dyDescent="0.3">
      <c r="A23" s="1" t="s">
        <v>197</v>
      </c>
    </row>
    <row r="24" spans="1:1" x14ac:dyDescent="0.3">
      <c r="A24" s="1" t="s">
        <v>200</v>
      </c>
    </row>
    <row r="25" spans="1:1" x14ac:dyDescent="0.3">
      <c r="A25" s="2" t="s">
        <v>8</v>
      </c>
    </row>
    <row r="26" spans="1:1" x14ac:dyDescent="0.3">
      <c r="A26" s="6" t="s">
        <v>285</v>
      </c>
    </row>
    <row r="27" spans="1:1" x14ac:dyDescent="0.3">
      <c r="A27" s="1" t="s">
        <v>220</v>
      </c>
    </row>
    <row r="28" spans="1:1" x14ac:dyDescent="0.3">
      <c r="A28" s="2" t="s">
        <v>10</v>
      </c>
    </row>
    <row r="29" spans="1:1" x14ac:dyDescent="0.3">
      <c r="A29" s="2" t="s">
        <v>11</v>
      </c>
    </row>
    <row r="30" spans="1:1" x14ac:dyDescent="0.3">
      <c r="A30" s="9" t="s">
        <v>246</v>
      </c>
    </row>
  </sheetData>
  <sortState xmlns:xlrd2="http://schemas.microsoft.com/office/spreadsheetml/2017/richdata2" ref="G2:G14">
    <sortCondition ref="G1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8F0A-8980-426E-95BD-337263A5A26F}">
  <dimension ref="A1:D12"/>
  <sheetViews>
    <sheetView topLeftCell="A8" zoomScale="85" zoomScaleNormal="85" workbookViewId="0">
      <selection activeCell="C10" sqref="C10"/>
    </sheetView>
  </sheetViews>
  <sheetFormatPr baseColWidth="10" defaultRowHeight="14.4" x14ac:dyDescent="0.3"/>
  <cols>
    <col min="1" max="1" width="11.5546875" style="1"/>
    <col min="2" max="2" width="10.5546875" style="1" bestFit="1" customWidth="1"/>
    <col min="3" max="3" width="128.21875" style="1" customWidth="1"/>
    <col min="4" max="16384" width="11.5546875" style="1"/>
  </cols>
  <sheetData>
    <row r="1" spans="1:4" x14ac:dyDescent="0.3">
      <c r="A1" s="133" t="s">
        <v>416</v>
      </c>
      <c r="B1" s="133" t="s">
        <v>417</v>
      </c>
      <c r="C1" s="133" t="s">
        <v>420</v>
      </c>
      <c r="D1" s="133" t="s">
        <v>418</v>
      </c>
    </row>
    <row r="2" spans="1:4" x14ac:dyDescent="0.3">
      <c r="A2" s="1">
        <v>1</v>
      </c>
      <c r="B2" s="114">
        <v>43853</v>
      </c>
      <c r="C2" s="115" t="s">
        <v>419</v>
      </c>
      <c r="D2" s="1" t="s">
        <v>421</v>
      </c>
    </row>
    <row r="3" spans="1:4" ht="302.39999999999998" x14ac:dyDescent="0.3">
      <c r="A3" s="1">
        <v>2</v>
      </c>
      <c r="B3" s="114">
        <v>43908</v>
      </c>
      <c r="C3" s="119" t="s">
        <v>499</v>
      </c>
      <c r="D3" s="1" t="s">
        <v>421</v>
      </c>
    </row>
    <row r="4" spans="1:4" ht="57.6" x14ac:dyDescent="0.3">
      <c r="A4" s="1">
        <v>2</v>
      </c>
      <c r="B4" s="114">
        <v>43956</v>
      </c>
      <c r="C4" s="119" t="s">
        <v>455</v>
      </c>
      <c r="D4" s="1" t="s">
        <v>421</v>
      </c>
    </row>
    <row r="5" spans="1:4" ht="288" x14ac:dyDescent="0.3">
      <c r="A5" s="1">
        <v>2</v>
      </c>
      <c r="B5" s="114">
        <v>43956</v>
      </c>
      <c r="C5" s="119" t="s">
        <v>498</v>
      </c>
      <c r="D5" s="1" t="s">
        <v>421</v>
      </c>
    </row>
    <row r="6" spans="1:4" ht="409.6" customHeight="1" x14ac:dyDescent="0.3">
      <c r="A6" s="247">
        <v>3</v>
      </c>
      <c r="B6" s="246">
        <v>44231</v>
      </c>
      <c r="C6" s="146" t="s">
        <v>562</v>
      </c>
      <c r="D6" s="247" t="s">
        <v>421</v>
      </c>
    </row>
    <row r="7" spans="1:4" ht="409.6" customHeight="1" x14ac:dyDescent="0.3">
      <c r="A7" s="247"/>
      <c r="B7" s="246"/>
      <c r="C7" s="146" t="s">
        <v>563</v>
      </c>
      <c r="D7" s="247"/>
    </row>
    <row r="8" spans="1:4" ht="273.60000000000002" x14ac:dyDescent="0.3">
      <c r="A8" s="247"/>
      <c r="B8" s="246"/>
      <c r="C8" s="146" t="s">
        <v>561</v>
      </c>
      <c r="D8" s="247"/>
    </row>
    <row r="9" spans="1:4" ht="187.2" x14ac:dyDescent="0.3">
      <c r="A9" s="247">
        <v>3</v>
      </c>
      <c r="B9" s="246">
        <v>44231</v>
      </c>
      <c r="C9" s="146" t="s">
        <v>650</v>
      </c>
    </row>
    <row r="10" spans="1:4" ht="100.8" x14ac:dyDescent="0.3">
      <c r="A10" s="247"/>
      <c r="B10" s="246"/>
      <c r="C10" s="146" t="s">
        <v>648</v>
      </c>
    </row>
    <row r="11" spans="1:4" ht="316.8" x14ac:dyDescent="0.3">
      <c r="A11" s="247"/>
      <c r="B11" s="246"/>
      <c r="C11" s="146" t="s">
        <v>649</v>
      </c>
    </row>
    <row r="12" spans="1:4" x14ac:dyDescent="0.3">
      <c r="B12" s="114"/>
    </row>
  </sheetData>
  <mergeCells count="5">
    <mergeCell ref="B6:B8"/>
    <mergeCell ref="A6:A8"/>
    <mergeCell ref="D6:D8"/>
    <mergeCell ref="A9:A11"/>
    <mergeCell ref="B9: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ACCUEIL</vt:lpstr>
      <vt:lpstr>FACADE</vt:lpstr>
      <vt:lpstr>ACCESSOIRE DE FACADE</vt:lpstr>
      <vt:lpstr>LISTES</vt:lpstr>
      <vt:lpstr>SUIVI VERSIONS</vt:lpstr>
      <vt:lpstr>'ACCESSOIRE DE FACADE'!Impression_des_titres</vt:lpstr>
      <vt:lpstr>FACADE!Impression_des_titres</vt:lpstr>
      <vt:lpstr>LISTE_GS</vt:lpstr>
      <vt:lpstr>TYPE_ASPECT</vt:lpstr>
      <vt:lpstr>TYPE_DOCUMENT</vt:lpstr>
      <vt:lpstr>TYPE_FACADE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dc:creator>
  <cp:lastModifiedBy>SD</cp:lastModifiedBy>
  <cp:lastPrinted>2021-03-08T13:45:23Z</cp:lastPrinted>
  <dcterms:created xsi:type="dcterms:W3CDTF">2019-10-04T09:10:41Z</dcterms:created>
  <dcterms:modified xsi:type="dcterms:W3CDTF">2021-07-09T06:43:31Z</dcterms:modified>
</cp:coreProperties>
</file>